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7"/>
  <workbookPr/>
  <mc:AlternateContent xmlns:mc="http://schemas.openxmlformats.org/markup-compatibility/2006">
    <mc:Choice Requires="x15">
      <x15ac:absPath xmlns:x15ac="http://schemas.microsoft.com/office/spreadsheetml/2010/11/ac" url="https://serviciossaludimssbienestar-my.sharepoint.com/personal/valeria_lugardo_imssbienestar_gob_mx/Documents/SMIS Alta Especialidad Definitivos al 07102024/"/>
    </mc:Choice>
  </mc:AlternateContent>
  <xr:revisionPtr revIDLastSave="1" documentId="8_{A829B174-E0A0-47A6-8029-9E5A6B17C5C4}" xr6:coauthVersionLast="47" xr6:coauthVersionMax="47" xr10:uidLastSave="{E75B7361-25BF-4BA2-B234-E4B744054329}"/>
  <bookViews>
    <workbookView xWindow="-28920" yWindow="-2355" windowWidth="29040" windowHeight="15720" xr2:uid="{2BD96283-0024-41F8-8712-AD4DA5C90269}"/>
  </bookViews>
  <sheets>
    <sheet name="Anexo T1" sheetId="1" r:id="rId1"/>
  </sheets>
  <definedNames>
    <definedName name="_xlnm._FilterDatabase" localSheetId="0" hidden="1">'Anexo T1'!$E$9:$G$119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J14" i="1"/>
  <c r="I20" i="1"/>
  <c r="J20" i="1"/>
  <c r="I26" i="1"/>
  <c r="J26" i="1"/>
  <c r="I27" i="1"/>
  <c r="I28" i="1"/>
  <c r="I29" i="1"/>
  <c r="I30" i="1"/>
  <c r="I31" i="1"/>
  <c r="I32" i="1"/>
  <c r="J32" i="1"/>
  <c r="I38" i="1"/>
  <c r="J38" i="1"/>
  <c r="I44" i="1"/>
  <c r="J44" i="1"/>
  <c r="I45" i="1"/>
  <c r="I46" i="1"/>
  <c r="I47" i="1"/>
  <c r="I48" i="1"/>
  <c r="I49" i="1"/>
  <c r="I50" i="1"/>
  <c r="J50" i="1"/>
  <c r="I56" i="1"/>
  <c r="J56" i="1"/>
  <c r="I62" i="1"/>
  <c r="J62" i="1"/>
  <c r="I76" i="1"/>
  <c r="J76" i="1"/>
  <c r="I82" i="1"/>
  <c r="J82" i="1"/>
  <c r="I88" i="1"/>
  <c r="J88" i="1"/>
  <c r="I92" i="1"/>
  <c r="J92" i="1"/>
  <c r="I96" i="1"/>
  <c r="J96" i="1"/>
  <c r="I107" i="1"/>
  <c r="J107" i="1"/>
  <c r="I113" i="1"/>
  <c r="J113" i="1"/>
  <c r="I119" i="1"/>
  <c r="J119" i="1"/>
</calcChain>
</file>

<file path=xl/sharedStrings.xml><?xml version="1.0" encoding="utf-8"?>
<sst xmlns="http://schemas.openxmlformats.org/spreadsheetml/2006/main" count="558" uniqueCount="97">
  <si>
    <t>Anexo T1 "Requerimientos del Servicio Medico de Trasplantes (Renal, Córnea y Procuración)"</t>
  </si>
  <si>
    <t>ESCENARIO POR PROCEDIMIENTOS GENERALES</t>
  </si>
  <si>
    <t xml:space="preserve">Requerimientos desglosados en las tablas a continuación, las cuales funcionan como catálogos descriptivos para que cada Unidad Médica cubra su demanda durante la vigencia del contrato y de acuerdo a las cantidades estimadas. Se elaborará contrato abierto por sistema conforme a las cantidades mínimas y máximas asignadas por el Organismo. </t>
  </si>
  <si>
    <t>REQUERIMIENTOS DE PROCEDIMIENTOS GENERALES</t>
  </si>
  <si>
    <t>PARTIDA</t>
  </si>
  <si>
    <t>ENTIDAD FEDERATIVA</t>
  </si>
  <si>
    <t>CLUES</t>
  </si>
  <si>
    <t>CLUES IMSS-BIENESTAR</t>
  </si>
  <si>
    <t>UNIDAD MÉDICA</t>
  </si>
  <si>
    <t>CLAVE</t>
  </si>
  <si>
    <t>DESCRIPCIÓN</t>
  </si>
  <si>
    <t>PRECIO UNITARIO SIN IVA</t>
  </si>
  <si>
    <t>CANTIDAD MÍNIMA DE PROCEDIMIENTOS</t>
  </si>
  <si>
    <t>CANTIDAD MÁXIMA DE PROCEDIMIENTOS</t>
  </si>
  <si>
    <t>BAJA CALIFORNIA SUR</t>
  </si>
  <si>
    <t>BSSSA001213</t>
  </si>
  <si>
    <t>BSIMB000672</t>
  </si>
  <si>
    <t>B. HOSPITAL GENERAL CON ESPECIALIDADES JUAN MARÍA DE SALVATIERRA</t>
  </si>
  <si>
    <t xml:space="preserve">SET DE INSTRUMENTAL PARA DONADOR VIVO DE RIÑON </t>
  </si>
  <si>
    <t>SET DE INSTRUMENTAL PARA TRASPLANTE RENAL</t>
  </si>
  <si>
    <t xml:space="preserve">SET DE INSTRUMENTAL PARA CIRUGÍA DE EXTRACCIÓN DE ÓRGANOS </t>
  </si>
  <si>
    <t>SET DE INSTRUMENTAL PARA NEFRECTOMÍA LAPAROSCÓPICA</t>
  </si>
  <si>
    <t>TOTALES</t>
  </si>
  <si>
    <t>CHIAPAS - HRAE CD SALUD</t>
  </si>
  <si>
    <t>CSSSA008882</t>
  </si>
  <si>
    <t>CSIMB003506</t>
  </si>
  <si>
    <t>HOSPITAL REGIONAL DE ALTA ESPECIALIDAD CIUDAD SALUD</t>
  </si>
  <si>
    <t>SET DE INSTRUMENTAL PARA TRASPLANTE DE CÓRNEA (QUERATOPLASTÍA PENETRANTE)</t>
  </si>
  <si>
    <t>CHIAPAS - HRAE ESP PEDIATRICAS</t>
  </si>
  <si>
    <t>CSSSA008894</t>
  </si>
  <si>
    <t>CSIMB003511</t>
  </si>
  <si>
    <t>HOSPITAL DE ESPECIALIDADES PEDIÁTRICAS</t>
  </si>
  <si>
    <t>CHIAPAS</t>
  </si>
  <si>
    <t>CSSSA019954</t>
  </si>
  <si>
    <t>CSIMB006533</t>
  </si>
  <si>
    <t>HOSPITAL CHIAPAS NOS UNE " DR JESUS GILBERTO GOMEZ MAZA"</t>
  </si>
  <si>
    <t>ESTADO DE MÉXICO</t>
  </si>
  <si>
    <t>MCSME000011</t>
  </si>
  <si>
    <t>MCIMB012440</t>
  </si>
  <si>
    <t>HOSPITAL PARA EL NIÑO IMIEM</t>
  </si>
  <si>
    <t>ESTADO DE MÉXICO - REGIONAL</t>
  </si>
  <si>
    <t>MCSSA018786</t>
  </si>
  <si>
    <t>MCIMB012295</t>
  </si>
  <si>
    <t>HOSPITAL REGIONAL DE ALTA ESPECIALIDAD DE IXTAPALUCA</t>
  </si>
  <si>
    <t>GUANAJUATO - REGIONAL</t>
  </si>
  <si>
    <t>GTSSA016796</t>
  </si>
  <si>
    <t>GTIMB000015</t>
  </si>
  <si>
    <t>HOSPITAL REGIONAL DE ALTA ESPECIALIDAD DEL BAJIO</t>
  </si>
  <si>
    <t>HIDALGO</t>
  </si>
  <si>
    <t>HGSSA002430</t>
  </si>
  <si>
    <t>HGIMB002304</t>
  </si>
  <si>
    <t>HOSPITAL GENERAL PACHUCA</t>
  </si>
  <si>
    <t>MICHOACÁN</t>
  </si>
  <si>
    <t>MNSSA005345</t>
  </si>
  <si>
    <t>MNIMB003590</t>
  </si>
  <si>
    <t>HOSPITAL GENERAL "DR MIGUEL SILVA"</t>
  </si>
  <si>
    <t>PUEBLA</t>
  </si>
  <si>
    <t>PLSSA008425</t>
  </si>
  <si>
    <t>PLIMB004860</t>
  </si>
  <si>
    <t>HOSPITAL GENERAL DE CHOLULA</t>
  </si>
  <si>
    <t>PLSSA002490</t>
  </si>
  <si>
    <t>PLIMB001780</t>
  </si>
  <si>
    <t>HOSPITAL GENERAL DR EDUARDO VAZQUEZ N</t>
  </si>
  <si>
    <t>PLSSA008881</t>
  </si>
  <si>
    <t>PLIMB005205</t>
  </si>
  <si>
    <t>HOSPITAL PARA EL NIÑO POBLANO</t>
  </si>
  <si>
    <t>SAN LUIS POTOSÍ</t>
  </si>
  <si>
    <t>SPSSA003482</t>
  </si>
  <si>
    <t>SPIMB002574</t>
  </si>
  <si>
    <t>HOSPITAL REGIONAL DE ALTA ESPECIALIDAD DR.IGNACIO MORONES PRIETO</t>
  </si>
  <si>
    <t>SINALOA</t>
  </si>
  <si>
    <t>SLSSA000666</t>
  </si>
  <si>
    <t>SLIMB000026</t>
  </si>
  <si>
    <t>HOSPITAL GENERAL CULIACÁN</t>
  </si>
  <si>
    <t>TAMAULIPAS - REGIONAL</t>
  </si>
  <si>
    <t>TSSSA018292</t>
  </si>
  <si>
    <t>TSIMB002865</t>
  </si>
  <si>
    <t>HOSPITAL REGIONAL DE ALTA ESPECIALIDAD EN CD VICTORIA BICENTENARIO 2010</t>
  </si>
  <si>
    <t>TLAXCALA</t>
  </si>
  <si>
    <t>TLSSA001376</t>
  </si>
  <si>
    <t>TLIMB000975</t>
  </si>
  <si>
    <t>H.G.R. EMILIO SÁNCHEZ PIEDRAS</t>
  </si>
  <si>
    <t>VERACRUZ</t>
  </si>
  <si>
    <t>VZSSA002965</t>
  </si>
  <si>
    <t>VZIMB002330</t>
  </si>
  <si>
    <t>CENTRO DE ALTA ESPECIALIDAD  DR. RAFAEL LUCIO</t>
  </si>
  <si>
    <t>VZSSA006972</t>
  </si>
  <si>
    <t>VZIMB005533</t>
  </si>
  <si>
    <t>HOSPITAL DE ALTA ESPECIALIDAD DE VERACRUZ</t>
  </si>
  <si>
    <t>ZACATECAS</t>
  </si>
  <si>
    <t>ZSSSA013143</t>
  </si>
  <si>
    <t>ZSIMB002481</t>
  </si>
  <si>
    <t>HOSPITAL GENERAL ZACATECAS LUZ GONZÁLEZ COSIO</t>
  </si>
  <si>
    <t>YUCATÁN - REGIONAL</t>
  </si>
  <si>
    <t>YNSSA013423</t>
  </si>
  <si>
    <t>YNIMB000012</t>
  </si>
  <si>
    <t>HOSPITAL REGIONAL DE ALTA ESPECIALIDAD DE LA PENÍNSULA DE YUCATÁN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</si>
</sst>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9">
    <font>
      <sz val="11"/>
      <color theme="1"/>
      <name val="Aptos Narrow"/>
      <family val="2"/>
      <scheme val="minor"/>
    </font>
    <font>
      <sz val="11"/>
      <color theme="1"/>
      <name val="Montserrat"/>
    </font>
    <font>
      <b/>
      <sz val="11"/>
      <color theme="1"/>
      <name val="Montserrat"/>
    </font>
    <font>
      <b/>
      <sz val="12"/>
      <color theme="0"/>
      <name val="Montserrat"/>
    </font>
    <font>
      <b/>
      <sz val="11"/>
      <color theme="0"/>
      <name val="Montserrat"/>
    </font>
    <font>
      <b/>
      <sz val="14"/>
      <color theme="0"/>
      <name val="Montserrat"/>
    </font>
    <font>
      <sz val="11"/>
      <color theme="0"/>
      <name val="Montserrat"/>
    </font>
    <font>
      <b/>
      <sz val="26"/>
      <color theme="0"/>
      <name val="Montserrat"/>
    </font>
    <font>
      <sz val="10"/>
      <color theme="1"/>
      <name val="Montserrat"/>
    </font>
    <font>
      <sz val="10"/>
      <name val="Montserrat"/>
    </font>
    <font>
      <sz val="11"/>
      <name val="Montserrat"/>
    </font>
    <font>
      <b/>
      <sz val="14"/>
      <color theme="1"/>
      <name val="Montserrat"/>
    </font>
    <font>
      <b/>
      <sz val="26"/>
      <color theme="1"/>
      <name val="Montserrat"/>
    </font>
    <font>
      <b/>
      <sz val="10"/>
      <color theme="0"/>
      <name val="Montserrat"/>
    </font>
    <font>
      <sz val="14"/>
      <color theme="0"/>
      <name val="Montserrat"/>
    </font>
    <font>
      <b/>
      <sz val="26"/>
      <color theme="0"/>
      <name val="Montserrat"/>
      <family val="3"/>
    </font>
    <font>
      <sz val="12"/>
      <color theme="1"/>
      <name val="Aptos Narrow"/>
      <family val="2"/>
      <scheme val="minor"/>
    </font>
    <font>
      <b/>
      <sz val="10"/>
      <color theme="0" tint="-4.9989318521683403E-2"/>
      <name val="Montserrat"/>
    </font>
    <font>
      <b/>
      <sz val="14"/>
      <name val="Montserrat"/>
    </font>
    <font>
      <b/>
      <sz val="26"/>
      <name val="Montserrat"/>
    </font>
    <font>
      <b/>
      <sz val="12"/>
      <color theme="0" tint="-4.9989318521683403E-2"/>
      <name val="Montserrat"/>
    </font>
    <font>
      <sz val="11"/>
      <name val="Montserrat"/>
      <family val="3"/>
    </font>
    <font>
      <sz val="11"/>
      <color rgb="FF000000"/>
      <name val="Montserrat"/>
      <family val="3"/>
    </font>
    <font>
      <b/>
      <sz val="18"/>
      <color theme="0" tint="-4.9989318521683403E-2"/>
      <name val="Montserrat"/>
    </font>
    <font>
      <sz val="16"/>
      <color theme="1"/>
      <name val="Aptos Narrow"/>
      <family val="2"/>
      <scheme val="minor"/>
    </font>
    <font>
      <sz val="16"/>
      <color theme="1"/>
      <name val="Montserrat"/>
    </font>
    <font>
      <b/>
      <sz val="16"/>
      <color theme="1"/>
      <name val="Montserrat"/>
    </font>
    <font>
      <b/>
      <sz val="16"/>
      <color theme="0" tint="-4.9989318521683403E-2"/>
      <name val="Montserrat"/>
    </font>
    <font>
      <b/>
      <sz val="28"/>
      <color theme="0" tint="-4.9989318521683403E-2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91C32"/>
        <bgColor indexed="64"/>
      </patternFill>
    </fill>
    <fill>
      <patternFill patternType="solid">
        <fgColor rgb="FF10312B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2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/>
    </xf>
    <xf numFmtId="0" fontId="8" fillId="0" borderId="7" xfId="0" applyFont="1" applyBorder="1" applyAlignment="1">
      <alignment horizontal="left" vertical="center" wrapText="1"/>
    </xf>
    <xf numFmtId="0" fontId="5" fillId="2" borderId="10" xfId="0" applyFont="1" applyFill="1" applyBorder="1" applyAlignment="1">
      <alignment horizontal="center" vertical="center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3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5" fillId="2" borderId="7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8" fillId="0" borderId="8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4" xfId="0" applyFont="1" applyBorder="1" applyAlignment="1">
      <alignment vertical="center"/>
    </xf>
    <xf numFmtId="0" fontId="11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3" fontId="5" fillId="2" borderId="6" xfId="1" applyNumberFormat="1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vertical="center"/>
    </xf>
    <xf numFmtId="0" fontId="5" fillId="2" borderId="6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3" fontId="17" fillId="0" borderId="6" xfId="1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/>
    </xf>
    <xf numFmtId="0" fontId="18" fillId="0" borderId="6" xfId="1" applyFont="1" applyBorder="1" applyAlignment="1">
      <alignment horizontal="center" vertical="center" wrapText="1"/>
    </xf>
    <xf numFmtId="0" fontId="19" fillId="0" borderId="6" xfId="1" applyFont="1" applyBorder="1" applyAlignment="1">
      <alignment horizontal="center" vertical="center" wrapText="1"/>
    </xf>
    <xf numFmtId="0" fontId="1" fillId="0" borderId="16" xfId="0" applyFont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center"/>
    </xf>
    <xf numFmtId="0" fontId="11" fillId="0" borderId="6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3" fontId="17" fillId="0" borderId="10" xfId="1" applyNumberFormat="1" applyFont="1" applyBorder="1" applyAlignment="1">
      <alignment horizontal="center" vertical="center" wrapText="1"/>
    </xf>
    <xf numFmtId="3" fontId="20" fillId="0" borderId="6" xfId="1" applyNumberFormat="1" applyFont="1" applyBorder="1" applyAlignment="1">
      <alignment horizontal="center" vertical="center" wrapText="1"/>
    </xf>
    <xf numFmtId="3" fontId="21" fillId="2" borderId="6" xfId="0" applyNumberFormat="1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vertical="center"/>
    </xf>
    <xf numFmtId="0" fontId="5" fillId="2" borderId="6" xfId="1" applyFont="1" applyFill="1" applyBorder="1" applyAlignment="1">
      <alignment vertical="center"/>
    </xf>
    <xf numFmtId="0" fontId="22" fillId="0" borderId="6" xfId="0" applyFont="1" applyBorder="1" applyAlignment="1">
      <alignment horizontal="left" vertical="center" wrapText="1"/>
    </xf>
    <xf numFmtId="164" fontId="21" fillId="0" borderId="6" xfId="0" applyNumberFormat="1" applyFont="1" applyBorder="1" applyAlignment="1">
      <alignment horizontal="center" vertical="center" wrapText="1"/>
    </xf>
    <xf numFmtId="0" fontId="11" fillId="0" borderId="6" xfId="1" applyFont="1" applyBorder="1" applyAlignment="1">
      <alignment vertical="center"/>
    </xf>
    <xf numFmtId="3" fontId="5" fillId="2" borderId="6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vertical="center"/>
    </xf>
    <xf numFmtId="0" fontId="5" fillId="2" borderId="17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1" fillId="0" borderId="17" xfId="1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8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2" borderId="6" xfId="0" applyFont="1" applyFill="1" applyBorder="1" applyAlignment="1">
      <alignment horizontal="left" vertical="center"/>
    </xf>
    <xf numFmtId="0" fontId="10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3" fillId="3" borderId="8" xfId="1" applyFont="1" applyFill="1" applyBorder="1" applyAlignment="1">
      <alignment horizontal="center" vertical="center" wrapText="1"/>
    </xf>
    <xf numFmtId="3" fontId="17" fillId="3" borderId="8" xfId="1" applyNumberFormat="1" applyFont="1" applyFill="1" applyBorder="1" applyAlignment="1">
      <alignment horizontal="center" vertical="center" wrapText="1"/>
    </xf>
    <xf numFmtId="0" fontId="17" fillId="3" borderId="8" xfId="1" applyFont="1" applyFill="1" applyBorder="1" applyAlignment="1">
      <alignment horizontal="center" vertical="center" wrapText="1"/>
    </xf>
    <xf numFmtId="3" fontId="8" fillId="0" borderId="0" xfId="1" applyNumberFormat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3" fontId="24" fillId="0" borderId="0" xfId="1" applyNumberFormat="1" applyFont="1" applyAlignment="1">
      <alignment horizontal="center" vertical="center" wrapText="1"/>
    </xf>
    <xf numFmtId="0" fontId="25" fillId="0" borderId="0" xfId="1" applyFont="1" applyAlignment="1">
      <alignment horizontal="center" vertical="center" wrapText="1"/>
    </xf>
    <xf numFmtId="0" fontId="26" fillId="0" borderId="0" xfId="1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28" fillId="3" borderId="0" xfId="1" applyFont="1" applyFill="1" applyAlignment="1">
      <alignment horizontal="center"/>
    </xf>
    <xf numFmtId="0" fontId="27" fillId="3" borderId="0" xfId="1" applyFont="1" applyFill="1" applyAlignment="1">
      <alignment horizontal="center" vertical="center" wrapText="1"/>
    </xf>
    <xf numFmtId="0" fontId="23" fillId="3" borderId="21" xfId="1" applyFont="1" applyFill="1" applyBorder="1" applyAlignment="1">
      <alignment horizontal="center" vertical="center" wrapText="1"/>
    </xf>
    <xf numFmtId="0" fontId="23" fillId="3" borderId="20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</cellXfs>
  <cellStyles count="2">
    <cellStyle name="Normal" xfId="0" builtinId="0"/>
    <cellStyle name="Normal 2" xfId="1" xr:uid="{ADD84201-838A-4EA9-94C2-30076491A61D}"/>
  </cellStyles>
  <dxfs count="2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26941-03B7-4E53-907B-69EF5A58E2B0}">
  <dimension ref="A1:J911"/>
  <sheetViews>
    <sheetView tabSelected="1" zoomScale="56" zoomScaleNormal="60" workbookViewId="0">
      <selection activeCell="C16" sqref="C16"/>
    </sheetView>
  </sheetViews>
  <sheetFormatPr defaultColWidth="11.42578125" defaultRowHeight="16.899999999999999"/>
  <cols>
    <col min="1" max="1" width="15.28515625" style="2" bestFit="1" customWidth="1"/>
    <col min="2" max="2" width="39.7109375" style="1" customWidth="1"/>
    <col min="3" max="3" width="18.140625" style="1" customWidth="1"/>
    <col min="4" max="4" width="18.42578125" style="1" customWidth="1"/>
    <col min="5" max="5" width="69.7109375" style="1" customWidth="1"/>
    <col min="6" max="6" width="13.28515625" style="1" customWidth="1"/>
    <col min="7" max="7" width="75.85546875" style="1" customWidth="1"/>
    <col min="8" max="8" width="13.28515625" style="1" customWidth="1"/>
    <col min="9" max="9" width="19.7109375" style="1" customWidth="1"/>
    <col min="10" max="10" width="21.28515625" style="1" customWidth="1"/>
    <col min="12" max="12" width="12.7109375" bestFit="1" customWidth="1"/>
  </cols>
  <sheetData>
    <row r="1" spans="1:10" ht="36.6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0" ht="16.149999999999999">
      <c r="A2" s="104"/>
      <c r="B2" s="104"/>
      <c r="C2" s="104"/>
      <c r="D2" s="104"/>
      <c r="E2" s="104"/>
      <c r="F2" s="104"/>
      <c r="G2" s="104"/>
      <c r="H2" s="104"/>
      <c r="I2" s="104"/>
      <c r="J2" s="104"/>
    </row>
    <row r="3" spans="1:10" ht="24.6">
      <c r="A3" s="118" t="s">
        <v>1</v>
      </c>
      <c r="B3" s="118"/>
      <c r="C3" s="118"/>
      <c r="D3" s="118"/>
      <c r="E3" s="118"/>
      <c r="F3" s="118"/>
      <c r="G3" s="118"/>
      <c r="H3" s="118"/>
      <c r="I3" s="118"/>
      <c r="J3" s="118"/>
    </row>
    <row r="4" spans="1:10" ht="24.6">
      <c r="A4" s="107"/>
      <c r="B4" s="106"/>
      <c r="C4" s="106"/>
      <c r="D4" s="106"/>
      <c r="E4" s="106"/>
      <c r="F4" s="106"/>
      <c r="G4" s="106"/>
      <c r="H4" s="105"/>
      <c r="I4" s="105"/>
      <c r="J4" s="105"/>
    </row>
    <row r="5" spans="1:10" ht="37.9" customHeight="1">
      <c r="A5" s="116" t="s">
        <v>2</v>
      </c>
      <c r="B5" s="116"/>
      <c r="C5" s="116"/>
      <c r="D5" s="116"/>
      <c r="E5" s="116"/>
      <c r="F5" s="116"/>
      <c r="G5" s="116"/>
      <c r="H5" s="116"/>
      <c r="I5" s="116"/>
      <c r="J5" s="116"/>
    </row>
    <row r="6" spans="1:10" ht="16.149999999999999">
      <c r="A6" s="104"/>
      <c r="B6" s="104"/>
      <c r="C6" s="104"/>
      <c r="D6" s="104"/>
      <c r="E6" s="104"/>
      <c r="F6" s="104"/>
      <c r="G6" s="104"/>
      <c r="H6" s="103"/>
      <c r="I6" s="103"/>
      <c r="J6" s="103"/>
    </row>
    <row r="7" spans="1:10" ht="16.149999999999999">
      <c r="A7" s="104"/>
      <c r="B7" s="104"/>
      <c r="C7" s="104"/>
      <c r="D7" s="104"/>
      <c r="E7" s="104"/>
      <c r="F7" s="104"/>
      <c r="G7" s="104"/>
      <c r="H7" s="103"/>
      <c r="I7" s="103"/>
      <c r="J7" s="103"/>
    </row>
    <row r="8" spans="1:10" ht="27.4" customHeight="1">
      <c r="A8" s="119" t="s">
        <v>3</v>
      </c>
      <c r="B8" s="120"/>
      <c r="C8" s="120"/>
      <c r="D8" s="120"/>
      <c r="E8" s="120"/>
      <c r="F8" s="120"/>
      <c r="G8" s="120"/>
      <c r="H8" s="120"/>
      <c r="I8" s="120"/>
      <c r="J8" s="120"/>
    </row>
    <row r="9" spans="1:10" ht="48.6">
      <c r="A9" s="102" t="s">
        <v>4</v>
      </c>
      <c r="B9" s="102" t="s">
        <v>5</v>
      </c>
      <c r="C9" s="102" t="s">
        <v>6</v>
      </c>
      <c r="D9" s="102" t="s">
        <v>7</v>
      </c>
      <c r="E9" s="102" t="s">
        <v>8</v>
      </c>
      <c r="F9" s="102" t="s">
        <v>9</v>
      </c>
      <c r="G9" s="102" t="s">
        <v>10</v>
      </c>
      <c r="H9" s="101" t="s">
        <v>11</v>
      </c>
      <c r="I9" s="100" t="s">
        <v>12</v>
      </c>
      <c r="J9" s="100" t="s">
        <v>13</v>
      </c>
    </row>
    <row r="10" spans="1:10" ht="30" customHeight="1">
      <c r="A10" s="86">
        <v>1</v>
      </c>
      <c r="B10" s="85" t="s">
        <v>14</v>
      </c>
      <c r="C10" s="15" t="s">
        <v>15</v>
      </c>
      <c r="D10" s="15" t="s">
        <v>16</v>
      </c>
      <c r="E10" s="44" t="s">
        <v>17</v>
      </c>
      <c r="F10" s="13">
        <v>1E-3</v>
      </c>
      <c r="G10" s="26" t="s">
        <v>18</v>
      </c>
      <c r="H10" s="58"/>
      <c r="I10" s="41">
        <v>1</v>
      </c>
      <c r="J10" s="9">
        <v>2</v>
      </c>
    </row>
    <row r="11" spans="1:10" ht="30" customHeight="1">
      <c r="A11" s="86">
        <v>1</v>
      </c>
      <c r="B11" s="85" t="s">
        <v>14</v>
      </c>
      <c r="C11" s="15" t="s">
        <v>15</v>
      </c>
      <c r="D11" s="15" t="s">
        <v>16</v>
      </c>
      <c r="E11" s="44" t="s">
        <v>17</v>
      </c>
      <c r="F11" s="13">
        <v>2E-3</v>
      </c>
      <c r="G11" s="26" t="s">
        <v>19</v>
      </c>
      <c r="H11" s="58"/>
      <c r="I11" s="41">
        <v>1</v>
      </c>
      <c r="J11" s="9">
        <v>2</v>
      </c>
    </row>
    <row r="12" spans="1:10" ht="30" customHeight="1">
      <c r="A12" s="86">
        <v>1</v>
      </c>
      <c r="B12" s="85" t="s">
        <v>14</v>
      </c>
      <c r="C12" s="15" t="s">
        <v>15</v>
      </c>
      <c r="D12" s="15" t="s">
        <v>16</v>
      </c>
      <c r="E12" s="44" t="s">
        <v>17</v>
      </c>
      <c r="F12" s="13">
        <v>4.0000000000000001E-3</v>
      </c>
      <c r="G12" s="99" t="s">
        <v>20</v>
      </c>
      <c r="H12" s="58"/>
      <c r="I12" s="40">
        <v>1</v>
      </c>
      <c r="J12" s="37">
        <v>2</v>
      </c>
    </row>
    <row r="13" spans="1:10" ht="30" customHeight="1">
      <c r="A13" s="86">
        <v>1</v>
      </c>
      <c r="B13" s="85" t="s">
        <v>14</v>
      </c>
      <c r="C13" s="15" t="s">
        <v>15</v>
      </c>
      <c r="D13" s="15" t="s">
        <v>16</v>
      </c>
      <c r="E13" s="44" t="s">
        <v>17</v>
      </c>
      <c r="F13" s="13">
        <v>5.0000000000000001E-3</v>
      </c>
      <c r="G13" s="26" t="s">
        <v>21</v>
      </c>
      <c r="H13" s="58"/>
      <c r="I13" s="10">
        <v>1</v>
      </c>
      <c r="J13" s="9">
        <v>2</v>
      </c>
    </row>
    <row r="14" spans="1:10" ht="34.9" customHeight="1">
      <c r="A14" s="56">
        <v>1</v>
      </c>
      <c r="B14" s="55" t="s">
        <v>14</v>
      </c>
      <c r="C14" s="98" t="s">
        <v>15</v>
      </c>
      <c r="D14" s="98" t="s">
        <v>16</v>
      </c>
      <c r="E14" s="77" t="s">
        <v>17</v>
      </c>
      <c r="F14" s="70"/>
      <c r="G14" s="97" t="s">
        <v>22</v>
      </c>
      <c r="H14" s="96"/>
      <c r="I14" s="42">
        <f>SUM(I10:I13)</f>
        <v>4</v>
      </c>
      <c r="J14" s="7">
        <f>SUM(J10:J13)</f>
        <v>8</v>
      </c>
    </row>
    <row r="15" spans="1:10" ht="33" customHeight="1">
      <c r="A15" s="86">
        <v>2</v>
      </c>
      <c r="B15" s="85" t="s">
        <v>23</v>
      </c>
      <c r="C15" s="84" t="s">
        <v>24</v>
      </c>
      <c r="D15" s="48" t="s">
        <v>25</v>
      </c>
      <c r="E15" s="44" t="s">
        <v>26</v>
      </c>
      <c r="F15" s="59">
        <v>1E-3</v>
      </c>
      <c r="G15" s="26" t="s">
        <v>18</v>
      </c>
      <c r="H15" s="11"/>
      <c r="I15" s="10">
        <v>1</v>
      </c>
      <c r="J15" s="9">
        <v>2</v>
      </c>
    </row>
    <row r="16" spans="1:10" ht="39.6">
      <c r="A16" s="86">
        <v>2</v>
      </c>
      <c r="B16" s="85" t="s">
        <v>23</v>
      </c>
      <c r="C16" s="84" t="s">
        <v>24</v>
      </c>
      <c r="D16" s="48" t="s">
        <v>25</v>
      </c>
      <c r="E16" s="44" t="s">
        <v>26</v>
      </c>
      <c r="F16" s="59">
        <v>2E-3</v>
      </c>
      <c r="G16" s="26" t="s">
        <v>19</v>
      </c>
      <c r="H16" s="11"/>
      <c r="I16" s="10">
        <v>1</v>
      </c>
      <c r="J16" s="9">
        <v>2</v>
      </c>
    </row>
    <row r="17" spans="1:10" ht="39.6">
      <c r="A17" s="86">
        <v>2</v>
      </c>
      <c r="B17" s="85" t="s">
        <v>23</v>
      </c>
      <c r="C17" s="84" t="s">
        <v>24</v>
      </c>
      <c r="D17" s="48" t="s">
        <v>25</v>
      </c>
      <c r="E17" s="44" t="s">
        <v>26</v>
      </c>
      <c r="F17" s="59">
        <v>3.0000000000000001E-3</v>
      </c>
      <c r="G17" s="26" t="s">
        <v>27</v>
      </c>
      <c r="H17" s="11"/>
      <c r="I17" s="10">
        <v>1</v>
      </c>
      <c r="J17" s="9">
        <v>2</v>
      </c>
    </row>
    <row r="18" spans="1:10" ht="39.6">
      <c r="A18" s="86">
        <v>2</v>
      </c>
      <c r="B18" s="85" t="s">
        <v>23</v>
      </c>
      <c r="C18" s="84" t="s">
        <v>24</v>
      </c>
      <c r="D18" s="48" t="s">
        <v>25</v>
      </c>
      <c r="E18" s="44" t="s">
        <v>26</v>
      </c>
      <c r="F18" s="59">
        <v>4.0000000000000001E-3</v>
      </c>
      <c r="G18" s="26" t="s">
        <v>20</v>
      </c>
      <c r="H18" s="11"/>
      <c r="I18" s="10">
        <v>1</v>
      </c>
      <c r="J18" s="9">
        <v>2</v>
      </c>
    </row>
    <row r="19" spans="1:10" ht="39.6">
      <c r="A19" s="86">
        <v>2</v>
      </c>
      <c r="B19" s="85" t="s">
        <v>23</v>
      </c>
      <c r="C19" s="84" t="s">
        <v>24</v>
      </c>
      <c r="D19" s="48" t="s">
        <v>25</v>
      </c>
      <c r="E19" s="44" t="s">
        <v>26</v>
      </c>
      <c r="F19" s="59">
        <v>5.0000000000000001E-3</v>
      </c>
      <c r="G19" s="26" t="s">
        <v>21</v>
      </c>
      <c r="H19" s="11"/>
      <c r="I19" s="10">
        <v>1</v>
      </c>
      <c r="J19" s="9">
        <v>2</v>
      </c>
    </row>
    <row r="20" spans="1:10" ht="32.65" customHeight="1">
      <c r="A20" s="80">
        <v>2</v>
      </c>
      <c r="B20" s="79" t="s">
        <v>23</v>
      </c>
      <c r="C20" s="95" t="s">
        <v>24</v>
      </c>
      <c r="D20" s="77" t="s">
        <v>25</v>
      </c>
      <c r="E20" s="5" t="s">
        <v>26</v>
      </c>
      <c r="F20" s="94"/>
      <c r="G20" s="42" t="s">
        <v>22</v>
      </c>
      <c r="H20" s="93"/>
      <c r="I20" s="7">
        <f>SUM(I15:I19)</f>
        <v>5</v>
      </c>
      <c r="J20" s="92">
        <f>SUM(J15:J19)</f>
        <v>10</v>
      </c>
    </row>
    <row r="21" spans="1:10" ht="43.15">
      <c r="A21" s="86">
        <v>3</v>
      </c>
      <c r="B21" s="85" t="s">
        <v>28</v>
      </c>
      <c r="C21" s="83" t="s">
        <v>29</v>
      </c>
      <c r="D21" s="83" t="s">
        <v>30</v>
      </c>
      <c r="E21" s="48" t="s">
        <v>31</v>
      </c>
      <c r="F21" s="49">
        <v>1E-3</v>
      </c>
      <c r="G21" s="48" t="s">
        <v>18</v>
      </c>
      <c r="H21" s="58"/>
      <c r="I21" s="25">
        <v>2</v>
      </c>
      <c r="J21" s="25">
        <v>3</v>
      </c>
    </row>
    <row r="22" spans="1:10" ht="43.15">
      <c r="A22" s="86">
        <v>3</v>
      </c>
      <c r="B22" s="85" t="s">
        <v>28</v>
      </c>
      <c r="C22" s="83" t="s">
        <v>29</v>
      </c>
      <c r="D22" s="83" t="s">
        <v>30</v>
      </c>
      <c r="E22" s="48" t="s">
        <v>31</v>
      </c>
      <c r="F22" s="49">
        <v>2E-3</v>
      </c>
      <c r="G22" s="48" t="s">
        <v>19</v>
      </c>
      <c r="H22" s="58"/>
      <c r="I22" s="25">
        <v>2</v>
      </c>
      <c r="J22" s="25">
        <v>3</v>
      </c>
    </row>
    <row r="23" spans="1:10" ht="43.15">
      <c r="A23" s="86">
        <v>3</v>
      </c>
      <c r="B23" s="85" t="s">
        <v>28</v>
      </c>
      <c r="C23" s="83" t="s">
        <v>29</v>
      </c>
      <c r="D23" s="83" t="s">
        <v>30</v>
      </c>
      <c r="E23" s="48" t="s">
        <v>31</v>
      </c>
      <c r="F23" s="49">
        <v>3.0000000000000001E-3</v>
      </c>
      <c r="G23" s="48" t="s">
        <v>27</v>
      </c>
      <c r="H23" s="58"/>
      <c r="I23" s="25">
        <v>1</v>
      </c>
      <c r="J23" s="25">
        <v>2</v>
      </c>
    </row>
    <row r="24" spans="1:10" ht="43.15">
      <c r="A24" s="86">
        <v>3</v>
      </c>
      <c r="B24" s="85" t="s">
        <v>28</v>
      </c>
      <c r="C24" s="91" t="s">
        <v>29</v>
      </c>
      <c r="D24" s="90" t="s">
        <v>30</v>
      </c>
      <c r="E24" s="48" t="s">
        <v>31</v>
      </c>
      <c r="F24" s="89">
        <v>4.0000000000000001E-3</v>
      </c>
      <c r="G24" s="88" t="s">
        <v>20</v>
      </c>
      <c r="H24" s="58"/>
      <c r="I24" s="57">
        <v>1</v>
      </c>
      <c r="J24" s="87">
        <v>2</v>
      </c>
    </row>
    <row r="25" spans="1:10" ht="43.15">
      <c r="A25" s="86">
        <v>3</v>
      </c>
      <c r="B25" s="85" t="s">
        <v>28</v>
      </c>
      <c r="C25" s="84" t="s">
        <v>29</v>
      </c>
      <c r="D25" s="83" t="s">
        <v>30</v>
      </c>
      <c r="E25" s="48" t="s">
        <v>31</v>
      </c>
      <c r="F25" s="82">
        <v>5.0000000000000001E-3</v>
      </c>
      <c r="G25" s="44" t="s">
        <v>21</v>
      </c>
      <c r="H25" s="58"/>
      <c r="I25" s="57">
        <v>1</v>
      </c>
      <c r="J25" s="81">
        <v>2</v>
      </c>
    </row>
    <row r="26" spans="1:10" ht="43.15">
      <c r="A26" s="80">
        <v>3</v>
      </c>
      <c r="B26" s="79" t="s">
        <v>28</v>
      </c>
      <c r="C26" s="34" t="s">
        <v>29</v>
      </c>
      <c r="D26" s="34" t="s">
        <v>30</v>
      </c>
      <c r="E26" s="65" t="s">
        <v>31</v>
      </c>
      <c r="F26" s="70"/>
      <c r="G26" s="42" t="s">
        <v>22</v>
      </c>
      <c r="H26" s="51"/>
      <c r="I26" s="42">
        <f>SUM(I21:I25)</f>
        <v>7</v>
      </c>
      <c r="J26" s="7">
        <f>SUM(J21:J25)</f>
        <v>12</v>
      </c>
    </row>
    <row r="27" spans="1:10" ht="33" customHeight="1">
      <c r="A27" s="67">
        <v>4</v>
      </c>
      <c r="B27" s="66" t="s">
        <v>32</v>
      </c>
      <c r="C27" s="45" t="s">
        <v>33</v>
      </c>
      <c r="D27" s="16" t="s">
        <v>34</v>
      </c>
      <c r="E27" s="44" t="s">
        <v>35</v>
      </c>
      <c r="F27" s="59">
        <v>1E-3</v>
      </c>
      <c r="G27" s="26" t="s">
        <v>18</v>
      </c>
      <c r="H27" s="11"/>
      <c r="I27" s="25">
        <f>ROUNDUP(J27*0.4,0)</f>
        <v>4</v>
      </c>
      <c r="J27" s="24">
        <v>9</v>
      </c>
    </row>
    <row r="28" spans="1:10" ht="33" customHeight="1">
      <c r="A28" s="67">
        <v>4</v>
      </c>
      <c r="B28" s="66" t="s">
        <v>32</v>
      </c>
      <c r="C28" s="15" t="s">
        <v>33</v>
      </c>
      <c r="D28" s="16" t="s">
        <v>34</v>
      </c>
      <c r="E28" s="44" t="s">
        <v>35</v>
      </c>
      <c r="F28" s="59">
        <v>2E-3</v>
      </c>
      <c r="G28" s="26" t="s">
        <v>19</v>
      </c>
      <c r="H28" s="11"/>
      <c r="I28" s="25">
        <f>ROUNDUP(J28*0.4,0)</f>
        <v>4</v>
      </c>
      <c r="J28" s="24">
        <v>9</v>
      </c>
    </row>
    <row r="29" spans="1:10" ht="33" customHeight="1">
      <c r="A29" s="67">
        <v>4</v>
      </c>
      <c r="B29" s="66" t="s">
        <v>32</v>
      </c>
      <c r="C29" s="15" t="s">
        <v>33</v>
      </c>
      <c r="D29" s="16" t="s">
        <v>34</v>
      </c>
      <c r="E29" s="44" t="s">
        <v>35</v>
      </c>
      <c r="F29" s="59">
        <v>3.0000000000000001E-3</v>
      </c>
      <c r="G29" s="26" t="s">
        <v>27</v>
      </c>
      <c r="H29" s="11"/>
      <c r="I29" s="25">
        <f>ROUNDUP(J29*0.4,0)</f>
        <v>4</v>
      </c>
      <c r="J29" s="24">
        <v>9</v>
      </c>
    </row>
    <row r="30" spans="1:10" ht="33" customHeight="1">
      <c r="A30" s="67">
        <v>4</v>
      </c>
      <c r="B30" s="66" t="s">
        <v>32</v>
      </c>
      <c r="C30" s="15" t="s">
        <v>33</v>
      </c>
      <c r="D30" s="16" t="s">
        <v>34</v>
      </c>
      <c r="E30" s="44" t="s">
        <v>35</v>
      </c>
      <c r="F30" s="59">
        <v>4.0000000000000001E-3</v>
      </c>
      <c r="G30" s="26" t="s">
        <v>20</v>
      </c>
      <c r="H30" s="11"/>
      <c r="I30" s="25">
        <f>ROUNDUP(J30*0.4,0)</f>
        <v>4</v>
      </c>
      <c r="J30" s="24">
        <v>9</v>
      </c>
    </row>
    <row r="31" spans="1:10" ht="33" customHeight="1">
      <c r="A31" s="67">
        <v>4</v>
      </c>
      <c r="B31" s="66" t="s">
        <v>32</v>
      </c>
      <c r="C31" s="15" t="s">
        <v>33</v>
      </c>
      <c r="D31" s="16" t="s">
        <v>34</v>
      </c>
      <c r="E31" s="44" t="s">
        <v>35</v>
      </c>
      <c r="F31" s="59">
        <v>5.0000000000000001E-3</v>
      </c>
      <c r="G31" s="26" t="s">
        <v>21</v>
      </c>
      <c r="H31" s="11"/>
      <c r="I31" s="25">
        <f>ROUNDUP(J31*0.4,0)</f>
        <v>4</v>
      </c>
      <c r="J31" s="24">
        <v>9</v>
      </c>
    </row>
    <row r="32" spans="1:10" ht="33" customHeight="1">
      <c r="A32" s="56">
        <v>4</v>
      </c>
      <c r="B32" s="55" t="s">
        <v>32</v>
      </c>
      <c r="C32" s="33" t="s">
        <v>33</v>
      </c>
      <c r="D32" s="34" t="s">
        <v>34</v>
      </c>
      <c r="E32" s="53" t="s">
        <v>35</v>
      </c>
      <c r="F32" s="70"/>
      <c r="G32" s="42" t="s">
        <v>22</v>
      </c>
      <c r="H32" s="51"/>
      <c r="I32" s="42">
        <f>SUM(I27:I31)</f>
        <v>20</v>
      </c>
      <c r="J32" s="7">
        <f>SUM(J27:J31)</f>
        <v>45</v>
      </c>
    </row>
    <row r="33" spans="1:10" ht="39.6">
      <c r="A33" s="67">
        <v>5</v>
      </c>
      <c r="B33" s="66" t="s">
        <v>36</v>
      </c>
      <c r="C33" s="16" t="s">
        <v>37</v>
      </c>
      <c r="D33" s="78" t="s">
        <v>38</v>
      </c>
      <c r="E33" s="11" t="s">
        <v>39</v>
      </c>
      <c r="F33" s="59">
        <v>1E-3</v>
      </c>
      <c r="G33" s="26" t="s">
        <v>18</v>
      </c>
      <c r="H33" s="11"/>
      <c r="I33" s="25">
        <v>2</v>
      </c>
      <c r="J33" s="24">
        <v>3</v>
      </c>
    </row>
    <row r="34" spans="1:10" ht="39.6">
      <c r="A34" s="67">
        <v>5</v>
      </c>
      <c r="B34" s="66" t="s">
        <v>36</v>
      </c>
      <c r="C34" s="16" t="s">
        <v>37</v>
      </c>
      <c r="D34" s="78" t="s">
        <v>38</v>
      </c>
      <c r="E34" s="11" t="s">
        <v>39</v>
      </c>
      <c r="F34" s="59">
        <v>2E-3</v>
      </c>
      <c r="G34" s="26" t="s">
        <v>19</v>
      </c>
      <c r="H34" s="11"/>
      <c r="I34" s="25">
        <v>2</v>
      </c>
      <c r="J34" s="24">
        <v>3</v>
      </c>
    </row>
    <row r="35" spans="1:10" ht="39.6">
      <c r="A35" s="67">
        <v>5</v>
      </c>
      <c r="B35" s="66" t="s">
        <v>36</v>
      </c>
      <c r="C35" s="16" t="s">
        <v>37</v>
      </c>
      <c r="D35" s="78" t="s">
        <v>38</v>
      </c>
      <c r="E35" s="11" t="s">
        <v>39</v>
      </c>
      <c r="F35" s="59">
        <v>3.0000000000000001E-3</v>
      </c>
      <c r="G35" s="26" t="s">
        <v>27</v>
      </c>
      <c r="H35" s="11"/>
      <c r="I35" s="25">
        <v>1</v>
      </c>
      <c r="J35" s="24">
        <v>2</v>
      </c>
    </row>
    <row r="36" spans="1:10" ht="39.6">
      <c r="A36" s="67">
        <v>5</v>
      </c>
      <c r="B36" s="66" t="s">
        <v>36</v>
      </c>
      <c r="C36" s="16" t="s">
        <v>37</v>
      </c>
      <c r="D36" s="78" t="s">
        <v>38</v>
      </c>
      <c r="E36" s="11" t="s">
        <v>39</v>
      </c>
      <c r="F36" s="59">
        <v>4.0000000000000001E-3</v>
      </c>
      <c r="G36" s="26" t="s">
        <v>20</v>
      </c>
      <c r="H36" s="11"/>
      <c r="I36" s="25">
        <v>2</v>
      </c>
      <c r="J36" s="24">
        <v>3</v>
      </c>
    </row>
    <row r="37" spans="1:10" ht="39.6">
      <c r="A37" s="67">
        <v>5</v>
      </c>
      <c r="B37" s="66" t="s">
        <v>36</v>
      </c>
      <c r="C37" s="16" t="s">
        <v>37</v>
      </c>
      <c r="D37" s="78" t="s">
        <v>38</v>
      </c>
      <c r="E37" s="11" t="s">
        <v>39</v>
      </c>
      <c r="F37" s="59">
        <v>5.0000000000000001E-3</v>
      </c>
      <c r="G37" s="26" t="s">
        <v>21</v>
      </c>
      <c r="H37" s="11"/>
      <c r="I37" s="25">
        <v>2</v>
      </c>
      <c r="J37" s="24">
        <v>3</v>
      </c>
    </row>
    <row r="38" spans="1:10" ht="33" customHeight="1">
      <c r="A38" s="56">
        <v>5</v>
      </c>
      <c r="B38" s="55" t="s">
        <v>36</v>
      </c>
      <c r="C38" s="34" t="s">
        <v>37</v>
      </c>
      <c r="D38" s="34" t="s">
        <v>38</v>
      </c>
      <c r="E38" s="65" t="s">
        <v>39</v>
      </c>
      <c r="F38" s="76"/>
      <c r="G38" s="42" t="s">
        <v>22</v>
      </c>
      <c r="H38" s="51"/>
      <c r="I38" s="42">
        <f>SUM(I33:I37)</f>
        <v>9</v>
      </c>
      <c r="J38" s="7">
        <f>SUM(J33:J37)</f>
        <v>14</v>
      </c>
    </row>
    <row r="39" spans="1:10" ht="43.15">
      <c r="A39" s="67">
        <v>6</v>
      </c>
      <c r="B39" s="66" t="s">
        <v>40</v>
      </c>
      <c r="C39" s="16" t="s">
        <v>41</v>
      </c>
      <c r="D39" s="78" t="s">
        <v>42</v>
      </c>
      <c r="E39" s="48" t="s">
        <v>43</v>
      </c>
      <c r="F39" s="59">
        <v>1E-3</v>
      </c>
      <c r="G39" s="26" t="s">
        <v>18</v>
      </c>
      <c r="H39" s="25"/>
      <c r="I39" s="25">
        <v>1</v>
      </c>
      <c r="J39" s="24">
        <v>2</v>
      </c>
    </row>
    <row r="40" spans="1:10" ht="43.15">
      <c r="A40" s="67">
        <v>6</v>
      </c>
      <c r="B40" s="66" t="s">
        <v>40</v>
      </c>
      <c r="C40" s="16" t="s">
        <v>41</v>
      </c>
      <c r="D40" s="78" t="s">
        <v>42</v>
      </c>
      <c r="E40" s="48" t="s">
        <v>43</v>
      </c>
      <c r="F40" s="59">
        <v>2E-3</v>
      </c>
      <c r="G40" s="26" t="s">
        <v>19</v>
      </c>
      <c r="H40" s="25"/>
      <c r="I40" s="25">
        <v>4</v>
      </c>
      <c r="J40" s="24">
        <v>10</v>
      </c>
    </row>
    <row r="41" spans="1:10" ht="43.15">
      <c r="A41" s="67">
        <v>6</v>
      </c>
      <c r="B41" s="66" t="s">
        <v>40</v>
      </c>
      <c r="C41" s="16" t="s">
        <v>41</v>
      </c>
      <c r="D41" s="78" t="s">
        <v>42</v>
      </c>
      <c r="E41" s="48" t="s">
        <v>43</v>
      </c>
      <c r="F41" s="59">
        <v>3.0000000000000001E-3</v>
      </c>
      <c r="G41" s="26" t="s">
        <v>27</v>
      </c>
      <c r="H41" s="25"/>
      <c r="I41" s="25">
        <v>2</v>
      </c>
      <c r="J41" s="24">
        <v>3</v>
      </c>
    </row>
    <row r="42" spans="1:10" ht="43.15">
      <c r="A42" s="67">
        <v>6</v>
      </c>
      <c r="B42" s="66" t="s">
        <v>40</v>
      </c>
      <c r="C42" s="16" t="s">
        <v>41</v>
      </c>
      <c r="D42" s="78" t="s">
        <v>42</v>
      </c>
      <c r="E42" s="48" t="s">
        <v>43</v>
      </c>
      <c r="F42" s="59">
        <v>4.0000000000000001E-3</v>
      </c>
      <c r="G42" s="26" t="s">
        <v>20</v>
      </c>
      <c r="H42" s="25"/>
      <c r="I42" s="25">
        <v>2</v>
      </c>
      <c r="J42" s="24">
        <v>4</v>
      </c>
    </row>
    <row r="43" spans="1:10" ht="43.15">
      <c r="A43" s="67">
        <v>6</v>
      </c>
      <c r="B43" s="66" t="s">
        <v>40</v>
      </c>
      <c r="C43" s="16" t="s">
        <v>41</v>
      </c>
      <c r="D43" s="78" t="s">
        <v>42</v>
      </c>
      <c r="E43" s="48" t="s">
        <v>43</v>
      </c>
      <c r="F43" s="59">
        <v>5.0000000000000001E-3</v>
      </c>
      <c r="G43" s="26" t="s">
        <v>21</v>
      </c>
      <c r="H43" s="25"/>
      <c r="I43" s="25">
        <v>1</v>
      </c>
      <c r="J43" s="24">
        <v>2</v>
      </c>
    </row>
    <row r="44" spans="1:10" ht="43.15">
      <c r="A44" s="56">
        <v>6</v>
      </c>
      <c r="B44" s="55" t="s">
        <v>40</v>
      </c>
      <c r="C44" s="34" t="s">
        <v>41</v>
      </c>
      <c r="D44" s="34" t="s">
        <v>42</v>
      </c>
      <c r="E44" s="77" t="s">
        <v>43</v>
      </c>
      <c r="F44" s="76"/>
      <c r="G44" s="42" t="s">
        <v>22</v>
      </c>
      <c r="H44" s="51"/>
      <c r="I44" s="42">
        <f>SUM(I39:I43)</f>
        <v>10</v>
      </c>
      <c r="J44" s="7">
        <f>SUM(J39:J43)</f>
        <v>21</v>
      </c>
    </row>
    <row r="45" spans="1:10" ht="33" customHeight="1">
      <c r="A45" s="67">
        <v>7</v>
      </c>
      <c r="B45" s="75" t="s">
        <v>44</v>
      </c>
      <c r="C45" s="45" t="s">
        <v>45</v>
      </c>
      <c r="D45" s="16" t="s">
        <v>46</v>
      </c>
      <c r="E45" s="44" t="s">
        <v>47</v>
      </c>
      <c r="F45" s="74">
        <v>1E-3</v>
      </c>
      <c r="G45" s="73" t="s">
        <v>18</v>
      </c>
      <c r="H45" s="58"/>
      <c r="I45" s="25">
        <f>ROUNDUP(J45*0.4,0)</f>
        <v>11</v>
      </c>
      <c r="J45" s="24">
        <v>26</v>
      </c>
    </row>
    <row r="46" spans="1:10" ht="39.6">
      <c r="A46" s="67">
        <v>7</v>
      </c>
      <c r="B46" s="75" t="s">
        <v>44</v>
      </c>
      <c r="C46" s="45" t="s">
        <v>45</v>
      </c>
      <c r="D46" s="16" t="s">
        <v>46</v>
      </c>
      <c r="E46" s="44" t="s">
        <v>47</v>
      </c>
      <c r="F46" s="74">
        <v>2E-3</v>
      </c>
      <c r="G46" s="73" t="s">
        <v>19</v>
      </c>
      <c r="H46" s="58"/>
      <c r="I46" s="25">
        <f>ROUNDUP(J46*0.4,0)</f>
        <v>36</v>
      </c>
      <c r="J46" s="24">
        <v>90</v>
      </c>
    </row>
    <row r="47" spans="1:10" ht="39.6">
      <c r="A47" s="67">
        <v>7</v>
      </c>
      <c r="B47" s="75" t="s">
        <v>44</v>
      </c>
      <c r="C47" s="45" t="s">
        <v>45</v>
      </c>
      <c r="D47" s="16" t="s">
        <v>46</v>
      </c>
      <c r="E47" s="44" t="s">
        <v>47</v>
      </c>
      <c r="F47" s="74">
        <v>3.0000000000000001E-3</v>
      </c>
      <c r="G47" s="73" t="s">
        <v>27</v>
      </c>
      <c r="H47" s="58"/>
      <c r="I47" s="25">
        <f>ROUNDUP(J47*0.4,0)</f>
        <v>11</v>
      </c>
      <c r="J47" s="24">
        <v>27</v>
      </c>
    </row>
    <row r="48" spans="1:10" ht="39.6">
      <c r="A48" s="67">
        <v>7</v>
      </c>
      <c r="B48" s="75" t="s">
        <v>44</v>
      </c>
      <c r="C48" s="45" t="s">
        <v>45</v>
      </c>
      <c r="D48" s="16" t="s">
        <v>46</v>
      </c>
      <c r="E48" s="44" t="s">
        <v>47</v>
      </c>
      <c r="F48" s="74">
        <v>4.0000000000000001E-3</v>
      </c>
      <c r="G48" s="73" t="s">
        <v>20</v>
      </c>
      <c r="H48" s="58"/>
      <c r="I48" s="25">
        <f>ROUNDUP(J48*0.4,0)</f>
        <v>18</v>
      </c>
      <c r="J48" s="24">
        <v>45</v>
      </c>
    </row>
    <row r="49" spans="1:10" ht="39.6">
      <c r="A49" s="67">
        <v>7</v>
      </c>
      <c r="B49" s="75" t="s">
        <v>44</v>
      </c>
      <c r="C49" s="45" t="s">
        <v>45</v>
      </c>
      <c r="D49" s="16" t="s">
        <v>46</v>
      </c>
      <c r="E49" s="44" t="s">
        <v>47</v>
      </c>
      <c r="F49" s="74">
        <v>5.0000000000000001E-3</v>
      </c>
      <c r="G49" s="73" t="s">
        <v>21</v>
      </c>
      <c r="H49" s="58"/>
      <c r="I49" s="25">
        <f>ROUNDUP(J49*0.4,0)</f>
        <v>6</v>
      </c>
      <c r="J49" s="24">
        <v>14</v>
      </c>
    </row>
    <row r="50" spans="1:10" ht="39.6">
      <c r="A50" s="56">
        <v>7</v>
      </c>
      <c r="B50" s="72" t="s">
        <v>44</v>
      </c>
      <c r="C50" s="71" t="s">
        <v>45</v>
      </c>
      <c r="D50" s="34" t="s">
        <v>46</v>
      </c>
      <c r="E50" s="53" t="s">
        <v>47</v>
      </c>
      <c r="F50" s="70"/>
      <c r="G50" s="42" t="s">
        <v>22</v>
      </c>
      <c r="H50" s="51"/>
      <c r="I50" s="42">
        <f>SUM(I45:I49)</f>
        <v>82</v>
      </c>
      <c r="J50" s="7">
        <f>SUM(J45:J49)</f>
        <v>202</v>
      </c>
    </row>
    <row r="51" spans="1:10" ht="39.6">
      <c r="A51" s="67">
        <v>8</v>
      </c>
      <c r="B51" s="66" t="s">
        <v>48</v>
      </c>
      <c r="C51" s="45" t="s">
        <v>49</v>
      </c>
      <c r="D51" s="11" t="s">
        <v>50</v>
      </c>
      <c r="E51" s="44" t="s">
        <v>51</v>
      </c>
      <c r="F51" s="59">
        <v>1E-3</v>
      </c>
      <c r="G51" s="26" t="s">
        <v>18</v>
      </c>
      <c r="H51" s="58"/>
      <c r="I51" s="57">
        <v>1</v>
      </c>
      <c r="J51" s="24">
        <v>2</v>
      </c>
    </row>
    <row r="52" spans="1:10" ht="39.6">
      <c r="A52" s="67">
        <v>8</v>
      </c>
      <c r="B52" s="66" t="s">
        <v>48</v>
      </c>
      <c r="C52" s="15" t="s">
        <v>49</v>
      </c>
      <c r="D52" s="11" t="s">
        <v>50</v>
      </c>
      <c r="E52" s="44" t="s">
        <v>51</v>
      </c>
      <c r="F52" s="59">
        <v>2E-3</v>
      </c>
      <c r="G52" s="26" t="s">
        <v>19</v>
      </c>
      <c r="H52" s="58"/>
      <c r="I52" s="57">
        <v>1</v>
      </c>
      <c r="J52" s="24">
        <v>2</v>
      </c>
    </row>
    <row r="53" spans="1:10" ht="39.6">
      <c r="A53" s="67">
        <v>8</v>
      </c>
      <c r="B53" s="66" t="s">
        <v>48</v>
      </c>
      <c r="C53" s="15" t="s">
        <v>49</v>
      </c>
      <c r="D53" s="11" t="s">
        <v>50</v>
      </c>
      <c r="E53" s="44" t="s">
        <v>51</v>
      </c>
      <c r="F53" s="59">
        <v>3.0000000000000001E-3</v>
      </c>
      <c r="G53" s="26" t="s">
        <v>27</v>
      </c>
      <c r="H53" s="69"/>
      <c r="I53" s="57">
        <v>1</v>
      </c>
      <c r="J53" s="24">
        <v>2</v>
      </c>
    </row>
    <row r="54" spans="1:10" ht="39.6">
      <c r="A54" s="67">
        <v>8</v>
      </c>
      <c r="B54" s="66" t="s">
        <v>48</v>
      </c>
      <c r="C54" s="15" t="s">
        <v>49</v>
      </c>
      <c r="D54" s="11" t="s">
        <v>50</v>
      </c>
      <c r="E54" s="44" t="s">
        <v>51</v>
      </c>
      <c r="F54" s="59">
        <v>4.0000000000000001E-3</v>
      </c>
      <c r="G54" s="26" t="s">
        <v>20</v>
      </c>
      <c r="H54" s="68"/>
      <c r="I54" s="57">
        <v>1</v>
      </c>
      <c r="J54" s="24">
        <v>2</v>
      </c>
    </row>
    <row r="55" spans="1:10" ht="39.6">
      <c r="A55" s="67">
        <v>8</v>
      </c>
      <c r="B55" s="66" t="s">
        <v>48</v>
      </c>
      <c r="C55" s="15" t="s">
        <v>49</v>
      </c>
      <c r="D55" s="11" t="s">
        <v>50</v>
      </c>
      <c r="E55" s="44" t="s">
        <v>51</v>
      </c>
      <c r="F55" s="59">
        <v>5.0000000000000001E-3</v>
      </c>
      <c r="G55" s="26" t="s">
        <v>21</v>
      </c>
      <c r="H55" s="58"/>
      <c r="I55" s="57">
        <v>1</v>
      </c>
      <c r="J55" s="24">
        <v>2</v>
      </c>
    </row>
    <row r="56" spans="1:10" ht="33" customHeight="1">
      <c r="A56" s="56">
        <v>8</v>
      </c>
      <c r="B56" s="55" t="s">
        <v>48</v>
      </c>
      <c r="C56" s="33" t="s">
        <v>49</v>
      </c>
      <c r="D56" s="65" t="s">
        <v>50</v>
      </c>
      <c r="E56" s="53" t="s">
        <v>51</v>
      </c>
      <c r="F56" s="64"/>
      <c r="G56" s="42" t="s">
        <v>22</v>
      </c>
      <c r="H56" s="51"/>
      <c r="I56" s="7">
        <f>SUM(I51:I55)</f>
        <v>5</v>
      </c>
      <c r="J56" s="7">
        <f>SUM(J51:J55)</f>
        <v>10</v>
      </c>
    </row>
    <row r="57" spans="1:10" ht="33" customHeight="1">
      <c r="A57" s="62">
        <v>9</v>
      </c>
      <c r="B57" s="61" t="s">
        <v>52</v>
      </c>
      <c r="C57" s="63" t="s">
        <v>53</v>
      </c>
      <c r="D57" s="16" t="s">
        <v>54</v>
      </c>
      <c r="E57" s="44" t="s">
        <v>55</v>
      </c>
      <c r="F57" s="59">
        <v>1E-3</v>
      </c>
      <c r="G57" s="26" t="s">
        <v>18</v>
      </c>
      <c r="H57" s="58"/>
      <c r="I57" s="57">
        <v>1</v>
      </c>
      <c r="J57" s="24">
        <v>2</v>
      </c>
    </row>
    <row r="58" spans="1:10" ht="33" customHeight="1">
      <c r="A58" s="62">
        <v>9</v>
      </c>
      <c r="B58" s="61" t="s">
        <v>52</v>
      </c>
      <c r="C58" s="60" t="s">
        <v>53</v>
      </c>
      <c r="D58" s="16" t="s">
        <v>54</v>
      </c>
      <c r="E58" s="44" t="s">
        <v>55</v>
      </c>
      <c r="F58" s="59">
        <v>2E-3</v>
      </c>
      <c r="G58" s="26" t="s">
        <v>19</v>
      </c>
      <c r="H58" s="58"/>
      <c r="I58" s="57">
        <v>1</v>
      </c>
      <c r="J58" s="24">
        <v>2</v>
      </c>
    </row>
    <row r="59" spans="1:10" ht="33" customHeight="1">
      <c r="A59" s="62">
        <v>9</v>
      </c>
      <c r="B59" s="61" t="s">
        <v>52</v>
      </c>
      <c r="C59" s="60" t="s">
        <v>53</v>
      </c>
      <c r="D59" s="16" t="s">
        <v>54</v>
      </c>
      <c r="E59" s="44" t="s">
        <v>55</v>
      </c>
      <c r="F59" s="59">
        <v>3.0000000000000001E-3</v>
      </c>
      <c r="G59" s="26" t="s">
        <v>27</v>
      </c>
      <c r="H59" s="58"/>
      <c r="I59" s="57">
        <v>1</v>
      </c>
      <c r="J59" s="24">
        <v>2</v>
      </c>
    </row>
    <row r="60" spans="1:10" ht="33" customHeight="1">
      <c r="A60" s="62">
        <v>9</v>
      </c>
      <c r="B60" s="61" t="s">
        <v>52</v>
      </c>
      <c r="C60" s="60" t="s">
        <v>53</v>
      </c>
      <c r="D60" s="16" t="s">
        <v>54</v>
      </c>
      <c r="E60" s="44" t="s">
        <v>55</v>
      </c>
      <c r="F60" s="59">
        <v>4.0000000000000001E-3</v>
      </c>
      <c r="G60" s="26" t="s">
        <v>20</v>
      </c>
      <c r="H60" s="58"/>
      <c r="I60" s="57">
        <v>1</v>
      </c>
      <c r="J60" s="24">
        <v>2</v>
      </c>
    </row>
    <row r="61" spans="1:10" ht="33" customHeight="1">
      <c r="A61" s="62">
        <v>9</v>
      </c>
      <c r="B61" s="61" t="s">
        <v>52</v>
      </c>
      <c r="C61" s="60" t="s">
        <v>53</v>
      </c>
      <c r="D61" s="16" t="s">
        <v>54</v>
      </c>
      <c r="E61" s="44" t="s">
        <v>55</v>
      </c>
      <c r="F61" s="59">
        <v>5.0000000000000001E-3</v>
      </c>
      <c r="G61" s="26" t="s">
        <v>21</v>
      </c>
      <c r="H61" s="58"/>
      <c r="I61" s="57">
        <v>1</v>
      </c>
      <c r="J61" s="24">
        <v>2</v>
      </c>
    </row>
    <row r="62" spans="1:10" ht="28.5" customHeight="1">
      <c r="A62" s="56">
        <v>9</v>
      </c>
      <c r="B62" s="55" t="s">
        <v>52</v>
      </c>
      <c r="C62" s="54" t="s">
        <v>53</v>
      </c>
      <c r="D62" s="34" t="s">
        <v>54</v>
      </c>
      <c r="E62" s="53" t="s">
        <v>55</v>
      </c>
      <c r="F62" s="52"/>
      <c r="G62" s="42" t="s">
        <v>22</v>
      </c>
      <c r="H62" s="51"/>
      <c r="I62" s="7">
        <f>SUM(I57:I61)</f>
        <v>5</v>
      </c>
      <c r="J62" s="7">
        <f>SUM(J57:J61)</f>
        <v>10</v>
      </c>
    </row>
    <row r="63" spans="1:10" ht="33" customHeight="1">
      <c r="A63" s="47">
        <v>10</v>
      </c>
      <c r="B63" s="46" t="s">
        <v>56</v>
      </c>
      <c r="C63" s="48" t="s">
        <v>57</v>
      </c>
      <c r="D63" s="48" t="s">
        <v>58</v>
      </c>
      <c r="E63" s="48" t="s">
        <v>59</v>
      </c>
      <c r="F63" s="49">
        <v>3.0000000000000001E-3</v>
      </c>
      <c r="G63" s="48" t="s">
        <v>27</v>
      </c>
      <c r="H63" s="48"/>
      <c r="I63" s="49">
        <v>1</v>
      </c>
      <c r="J63" s="50">
        <v>2</v>
      </c>
    </row>
    <row r="64" spans="1:10" ht="33" customHeight="1">
      <c r="A64" s="47">
        <v>10</v>
      </c>
      <c r="B64" s="46" t="s">
        <v>56</v>
      </c>
      <c r="C64" s="48" t="s">
        <v>57</v>
      </c>
      <c r="D64" s="48" t="s">
        <v>58</v>
      </c>
      <c r="E64" s="48" t="s">
        <v>59</v>
      </c>
      <c r="F64" s="49">
        <v>4.0000000000000001E-3</v>
      </c>
      <c r="G64" s="48" t="s">
        <v>20</v>
      </c>
      <c r="H64" s="48"/>
      <c r="I64" s="49">
        <v>1</v>
      </c>
      <c r="J64" s="50">
        <v>2</v>
      </c>
    </row>
    <row r="65" spans="1:10" ht="33" customHeight="1">
      <c r="A65" s="47">
        <v>10</v>
      </c>
      <c r="B65" s="46" t="s">
        <v>56</v>
      </c>
      <c r="C65" s="48" t="s">
        <v>57</v>
      </c>
      <c r="D65" s="48" t="s">
        <v>58</v>
      </c>
      <c r="E65" s="48" t="s">
        <v>59</v>
      </c>
      <c r="F65" s="49">
        <v>5.0000000000000001E-3</v>
      </c>
      <c r="G65" s="48" t="s">
        <v>21</v>
      </c>
      <c r="H65" s="48"/>
      <c r="I65" s="49">
        <v>1</v>
      </c>
      <c r="J65" s="50">
        <v>2</v>
      </c>
    </row>
    <row r="66" spans="1:10" ht="30" customHeight="1">
      <c r="A66" s="47">
        <v>10</v>
      </c>
      <c r="B66" s="46" t="s">
        <v>56</v>
      </c>
      <c r="C66" s="11" t="s">
        <v>60</v>
      </c>
      <c r="D66" s="11" t="s">
        <v>61</v>
      </c>
      <c r="E66" s="11" t="s">
        <v>62</v>
      </c>
      <c r="F66" s="49">
        <v>1E-3</v>
      </c>
      <c r="G66" s="48" t="s">
        <v>18</v>
      </c>
      <c r="H66" s="11"/>
      <c r="I66" s="25">
        <v>1</v>
      </c>
      <c r="J66" s="25">
        <v>2</v>
      </c>
    </row>
    <row r="67" spans="1:10" ht="30" customHeight="1">
      <c r="A67" s="47">
        <v>10</v>
      </c>
      <c r="B67" s="46" t="s">
        <v>56</v>
      </c>
      <c r="C67" s="11" t="s">
        <v>60</v>
      </c>
      <c r="D67" s="11" t="s">
        <v>61</v>
      </c>
      <c r="E67" s="11" t="s">
        <v>62</v>
      </c>
      <c r="F67" s="49">
        <v>2E-3</v>
      </c>
      <c r="G67" s="48" t="s">
        <v>19</v>
      </c>
      <c r="H67" s="11"/>
      <c r="I67" s="25">
        <v>1</v>
      </c>
      <c r="J67" s="25">
        <v>2</v>
      </c>
    </row>
    <row r="68" spans="1:10" ht="30" customHeight="1">
      <c r="A68" s="47">
        <v>10</v>
      </c>
      <c r="B68" s="46" t="s">
        <v>56</v>
      </c>
      <c r="C68" s="11" t="s">
        <v>60</v>
      </c>
      <c r="D68" s="11" t="s">
        <v>61</v>
      </c>
      <c r="E68" s="11" t="s">
        <v>62</v>
      </c>
      <c r="F68" s="49">
        <v>3.0000000000000001E-3</v>
      </c>
      <c r="G68" s="48" t="s">
        <v>27</v>
      </c>
      <c r="H68" s="11"/>
      <c r="I68" s="25">
        <v>1</v>
      </c>
      <c r="J68" s="25">
        <v>2</v>
      </c>
    </row>
    <row r="69" spans="1:10" ht="30" customHeight="1">
      <c r="A69" s="47">
        <v>10</v>
      </c>
      <c r="B69" s="46" t="s">
        <v>56</v>
      </c>
      <c r="C69" s="11" t="s">
        <v>60</v>
      </c>
      <c r="D69" s="11" t="s">
        <v>61</v>
      </c>
      <c r="E69" s="11" t="s">
        <v>62</v>
      </c>
      <c r="F69" s="49">
        <v>4.0000000000000001E-3</v>
      </c>
      <c r="G69" s="48" t="s">
        <v>20</v>
      </c>
      <c r="H69" s="11"/>
      <c r="I69" s="25">
        <v>1</v>
      </c>
      <c r="J69" s="25">
        <v>2</v>
      </c>
    </row>
    <row r="70" spans="1:10" ht="30" customHeight="1">
      <c r="A70" s="47">
        <v>10</v>
      </c>
      <c r="B70" s="46" t="s">
        <v>56</v>
      </c>
      <c r="C70" s="11" t="s">
        <v>60</v>
      </c>
      <c r="D70" s="11" t="s">
        <v>61</v>
      </c>
      <c r="E70" s="11" t="s">
        <v>62</v>
      </c>
      <c r="F70" s="49">
        <v>5.0000000000000001E-3</v>
      </c>
      <c r="G70" s="48" t="s">
        <v>21</v>
      </c>
      <c r="H70" s="11"/>
      <c r="I70" s="25">
        <v>1</v>
      </c>
      <c r="J70" s="25">
        <v>2</v>
      </c>
    </row>
    <row r="71" spans="1:10" ht="30" customHeight="1">
      <c r="A71" s="47">
        <v>10</v>
      </c>
      <c r="B71" s="46" t="s">
        <v>56</v>
      </c>
      <c r="C71" s="45" t="s">
        <v>63</v>
      </c>
      <c r="D71" s="16" t="s">
        <v>64</v>
      </c>
      <c r="E71" s="44" t="s">
        <v>65</v>
      </c>
      <c r="F71" s="13">
        <v>1E-3</v>
      </c>
      <c r="G71" s="12" t="s">
        <v>18</v>
      </c>
      <c r="H71" s="11"/>
      <c r="I71" s="10">
        <v>1</v>
      </c>
      <c r="J71" s="9">
        <v>2</v>
      </c>
    </row>
    <row r="72" spans="1:10" ht="30" customHeight="1">
      <c r="A72" s="47">
        <v>10</v>
      </c>
      <c r="B72" s="46" t="s">
        <v>56</v>
      </c>
      <c r="C72" s="45" t="s">
        <v>63</v>
      </c>
      <c r="D72" s="16" t="s">
        <v>64</v>
      </c>
      <c r="E72" s="44" t="s">
        <v>65</v>
      </c>
      <c r="F72" s="13">
        <v>2E-3</v>
      </c>
      <c r="G72" s="12" t="s">
        <v>19</v>
      </c>
      <c r="H72" s="11"/>
      <c r="I72" s="10">
        <v>1</v>
      </c>
      <c r="J72" s="9">
        <v>2</v>
      </c>
    </row>
    <row r="73" spans="1:10" ht="30" customHeight="1">
      <c r="A73" s="47">
        <v>10</v>
      </c>
      <c r="B73" s="46" t="s">
        <v>56</v>
      </c>
      <c r="C73" s="45" t="s">
        <v>63</v>
      </c>
      <c r="D73" s="16" t="s">
        <v>64</v>
      </c>
      <c r="E73" s="44" t="s">
        <v>65</v>
      </c>
      <c r="F73" s="13">
        <v>3.0000000000000001E-3</v>
      </c>
      <c r="G73" s="39" t="s">
        <v>27</v>
      </c>
      <c r="H73" s="11"/>
      <c r="I73" s="10">
        <v>1</v>
      </c>
      <c r="J73" s="9">
        <v>2</v>
      </c>
    </row>
    <row r="74" spans="1:10" ht="30" customHeight="1">
      <c r="A74" s="47">
        <v>10</v>
      </c>
      <c r="B74" s="46" t="s">
        <v>56</v>
      </c>
      <c r="C74" s="45" t="s">
        <v>63</v>
      </c>
      <c r="D74" s="16" t="s">
        <v>64</v>
      </c>
      <c r="E74" s="44" t="s">
        <v>65</v>
      </c>
      <c r="F74" s="19">
        <v>4.0000000000000001E-3</v>
      </c>
      <c r="G74" s="39" t="s">
        <v>20</v>
      </c>
      <c r="H74" s="11"/>
      <c r="I74" s="10">
        <v>1</v>
      </c>
      <c r="J74" s="9">
        <v>2</v>
      </c>
    </row>
    <row r="75" spans="1:10" ht="30" customHeight="1">
      <c r="A75" s="47">
        <v>10</v>
      </c>
      <c r="B75" s="46" t="s">
        <v>56</v>
      </c>
      <c r="C75" s="45" t="s">
        <v>63</v>
      </c>
      <c r="D75" s="16" t="s">
        <v>64</v>
      </c>
      <c r="E75" s="44" t="s">
        <v>65</v>
      </c>
      <c r="F75" s="13">
        <v>5.0000000000000001E-3</v>
      </c>
      <c r="G75" s="12" t="s">
        <v>21</v>
      </c>
      <c r="H75" s="11"/>
      <c r="I75" s="10">
        <v>1</v>
      </c>
      <c r="J75" s="9">
        <v>2</v>
      </c>
    </row>
    <row r="76" spans="1:10" ht="28.9" customHeight="1">
      <c r="A76" s="43">
        <v>10</v>
      </c>
      <c r="B76" s="42" t="s">
        <v>56</v>
      </c>
      <c r="C76" s="3"/>
      <c r="D76" s="3"/>
      <c r="E76" s="3"/>
      <c r="F76" s="3"/>
      <c r="G76" s="3" t="s">
        <v>22</v>
      </c>
      <c r="H76" s="3"/>
      <c r="I76" s="3">
        <f>SUM(I63:I75)</f>
        <v>13</v>
      </c>
      <c r="J76" s="3">
        <f>SUM(J63:J75)</f>
        <v>26</v>
      </c>
    </row>
    <row r="77" spans="1:10" ht="39.6">
      <c r="A77" s="18">
        <v>11</v>
      </c>
      <c r="B77" s="36" t="s">
        <v>66</v>
      </c>
      <c r="C77" s="15" t="s">
        <v>67</v>
      </c>
      <c r="D77" s="15" t="s">
        <v>68</v>
      </c>
      <c r="E77" s="22" t="s">
        <v>69</v>
      </c>
      <c r="F77" s="13">
        <v>1E-3</v>
      </c>
      <c r="G77" s="12" t="s">
        <v>18</v>
      </c>
      <c r="H77" s="11"/>
      <c r="I77" s="41">
        <v>1</v>
      </c>
      <c r="J77" s="9">
        <v>2</v>
      </c>
    </row>
    <row r="78" spans="1:10" ht="39.6">
      <c r="A78" s="18">
        <v>11</v>
      </c>
      <c r="B78" s="36" t="s">
        <v>66</v>
      </c>
      <c r="C78" s="15" t="s">
        <v>67</v>
      </c>
      <c r="D78" s="15" t="s">
        <v>68</v>
      </c>
      <c r="E78" s="22" t="s">
        <v>69</v>
      </c>
      <c r="F78" s="13">
        <v>2E-3</v>
      </c>
      <c r="G78" s="12" t="s">
        <v>19</v>
      </c>
      <c r="H78" s="11"/>
      <c r="I78" s="41">
        <v>1</v>
      </c>
      <c r="J78" s="9">
        <v>2</v>
      </c>
    </row>
    <row r="79" spans="1:10" ht="39.6">
      <c r="A79" s="18">
        <v>11</v>
      </c>
      <c r="B79" s="36" t="s">
        <v>66</v>
      </c>
      <c r="C79" s="15" t="s">
        <v>67</v>
      </c>
      <c r="D79" s="15" t="s">
        <v>68</v>
      </c>
      <c r="E79" s="22" t="s">
        <v>69</v>
      </c>
      <c r="F79" s="13">
        <v>3.0000000000000001E-3</v>
      </c>
      <c r="G79" s="39" t="s">
        <v>27</v>
      </c>
      <c r="H79" s="11"/>
      <c r="I79" s="40">
        <v>1</v>
      </c>
      <c r="J79" s="37">
        <v>2</v>
      </c>
    </row>
    <row r="80" spans="1:10" ht="39.6">
      <c r="A80" s="18">
        <v>11</v>
      </c>
      <c r="B80" s="36" t="s">
        <v>66</v>
      </c>
      <c r="C80" s="21" t="s">
        <v>67</v>
      </c>
      <c r="D80" s="15" t="s">
        <v>68</v>
      </c>
      <c r="E80" s="20" t="s">
        <v>69</v>
      </c>
      <c r="F80" s="19">
        <v>4.0000000000000001E-3</v>
      </c>
      <c r="G80" s="39" t="s">
        <v>20</v>
      </c>
      <c r="H80" s="11"/>
      <c r="I80" s="38">
        <v>1</v>
      </c>
      <c r="J80" s="37">
        <v>2</v>
      </c>
    </row>
    <row r="81" spans="1:10" ht="39.6">
      <c r="A81" s="18">
        <v>11</v>
      </c>
      <c r="B81" s="36" t="s">
        <v>66</v>
      </c>
      <c r="C81" s="16" t="s">
        <v>67</v>
      </c>
      <c r="D81" s="15" t="s">
        <v>68</v>
      </c>
      <c r="E81" s="14" t="s">
        <v>69</v>
      </c>
      <c r="F81" s="13">
        <v>5.0000000000000001E-3</v>
      </c>
      <c r="G81" s="12" t="s">
        <v>21</v>
      </c>
      <c r="H81" s="11"/>
      <c r="I81" s="10">
        <v>1</v>
      </c>
      <c r="J81" s="9">
        <v>2</v>
      </c>
    </row>
    <row r="82" spans="1:10" ht="28.9" customHeight="1">
      <c r="A82" s="8">
        <v>11</v>
      </c>
      <c r="B82" s="35" t="s">
        <v>66</v>
      </c>
      <c r="C82" s="34" t="s">
        <v>67</v>
      </c>
      <c r="D82" s="33" t="s">
        <v>68</v>
      </c>
      <c r="E82" s="32" t="s">
        <v>69</v>
      </c>
      <c r="F82" s="31"/>
      <c r="G82" s="3" t="s">
        <v>22</v>
      </c>
      <c r="H82" s="3"/>
      <c r="I82" s="3">
        <f>SUM(I77:I81)</f>
        <v>5</v>
      </c>
      <c r="J82" s="3">
        <f>SUM(J77:J81)</f>
        <v>10</v>
      </c>
    </row>
    <row r="83" spans="1:10" ht="39.6">
      <c r="A83" s="18">
        <v>12</v>
      </c>
      <c r="B83" s="17" t="s">
        <v>70</v>
      </c>
      <c r="C83" s="16" t="s">
        <v>71</v>
      </c>
      <c r="D83" s="16" t="s">
        <v>72</v>
      </c>
      <c r="E83" s="14" t="s">
        <v>73</v>
      </c>
      <c r="F83" s="13">
        <v>1E-3</v>
      </c>
      <c r="G83" s="12" t="s">
        <v>18</v>
      </c>
      <c r="H83" s="11"/>
      <c r="I83" s="10">
        <v>1</v>
      </c>
      <c r="J83" s="9">
        <v>2</v>
      </c>
    </row>
    <row r="84" spans="1:10" ht="39.6">
      <c r="A84" s="18">
        <v>12</v>
      </c>
      <c r="B84" s="17" t="s">
        <v>70</v>
      </c>
      <c r="C84" s="16" t="s">
        <v>71</v>
      </c>
      <c r="D84" s="16" t="s">
        <v>72</v>
      </c>
      <c r="E84" s="14" t="s">
        <v>73</v>
      </c>
      <c r="F84" s="13">
        <v>2E-3</v>
      </c>
      <c r="G84" s="12" t="s">
        <v>19</v>
      </c>
      <c r="H84" s="11"/>
      <c r="I84" s="10">
        <v>1</v>
      </c>
      <c r="J84" s="9">
        <v>2</v>
      </c>
    </row>
    <row r="85" spans="1:10" ht="39.6">
      <c r="A85" s="18">
        <v>12</v>
      </c>
      <c r="B85" s="17" t="s">
        <v>70</v>
      </c>
      <c r="C85" s="16" t="s">
        <v>71</v>
      </c>
      <c r="D85" s="16" t="s">
        <v>72</v>
      </c>
      <c r="E85" s="14" t="s">
        <v>73</v>
      </c>
      <c r="F85" s="13">
        <v>3.0000000000000001E-3</v>
      </c>
      <c r="G85" s="12" t="s">
        <v>27</v>
      </c>
      <c r="H85" s="11"/>
      <c r="I85" s="10">
        <v>1</v>
      </c>
      <c r="J85" s="9">
        <v>2</v>
      </c>
    </row>
    <row r="86" spans="1:10" ht="39.6">
      <c r="A86" s="18">
        <v>12</v>
      </c>
      <c r="B86" s="17" t="s">
        <v>70</v>
      </c>
      <c r="C86" s="16" t="s">
        <v>71</v>
      </c>
      <c r="D86" s="16" t="s">
        <v>72</v>
      </c>
      <c r="E86" s="14" t="s">
        <v>73</v>
      </c>
      <c r="F86" s="13">
        <v>4.0000000000000001E-3</v>
      </c>
      <c r="G86" s="12" t="s">
        <v>20</v>
      </c>
      <c r="H86" s="11"/>
      <c r="I86" s="10">
        <v>1</v>
      </c>
      <c r="J86" s="9">
        <v>2</v>
      </c>
    </row>
    <row r="87" spans="1:10" ht="39.6">
      <c r="A87" s="18">
        <v>12</v>
      </c>
      <c r="B87" s="17" t="s">
        <v>70</v>
      </c>
      <c r="C87" s="16" t="s">
        <v>71</v>
      </c>
      <c r="D87" s="16" t="s">
        <v>72</v>
      </c>
      <c r="E87" s="14" t="s">
        <v>73</v>
      </c>
      <c r="F87" s="13">
        <v>5.0000000000000001E-3</v>
      </c>
      <c r="G87" s="12" t="s">
        <v>21</v>
      </c>
      <c r="H87" s="11"/>
      <c r="I87" s="10">
        <v>1</v>
      </c>
      <c r="J87" s="9">
        <v>2</v>
      </c>
    </row>
    <row r="88" spans="1:10" ht="28.5" customHeight="1">
      <c r="A88" s="29">
        <v>12</v>
      </c>
      <c r="B88" s="3" t="s">
        <v>70</v>
      </c>
      <c r="C88" s="30" t="s">
        <v>71</v>
      </c>
      <c r="D88" s="30" t="s">
        <v>72</v>
      </c>
      <c r="E88" s="30" t="s">
        <v>73</v>
      </c>
      <c r="F88" s="3"/>
      <c r="G88" s="3" t="s">
        <v>22</v>
      </c>
      <c r="H88" s="3"/>
      <c r="I88" s="3">
        <f>SUM(I83:I87)</f>
        <v>5</v>
      </c>
      <c r="J88" s="3">
        <f>SUM(J83:J87)</f>
        <v>10</v>
      </c>
    </row>
    <row r="89" spans="1:10" ht="39.6">
      <c r="A89" s="18">
        <v>13</v>
      </c>
      <c r="B89" s="17" t="s">
        <v>74</v>
      </c>
      <c r="C89" s="16" t="s">
        <v>75</v>
      </c>
      <c r="D89" s="16" t="s">
        <v>76</v>
      </c>
      <c r="E89" s="14" t="s">
        <v>77</v>
      </c>
      <c r="F89" s="13">
        <v>1E-3</v>
      </c>
      <c r="G89" s="12" t="s">
        <v>18</v>
      </c>
      <c r="H89" s="11"/>
      <c r="I89" s="25">
        <v>2</v>
      </c>
      <c r="J89" s="24">
        <v>5</v>
      </c>
    </row>
    <row r="90" spans="1:10" ht="39.6">
      <c r="A90" s="18">
        <v>13</v>
      </c>
      <c r="B90" s="17" t="s">
        <v>74</v>
      </c>
      <c r="C90" s="16" t="s">
        <v>75</v>
      </c>
      <c r="D90" s="16" t="s">
        <v>76</v>
      </c>
      <c r="E90" s="14" t="s">
        <v>77</v>
      </c>
      <c r="F90" s="13">
        <v>2E-3</v>
      </c>
      <c r="G90" s="12" t="s">
        <v>19</v>
      </c>
      <c r="H90" s="11"/>
      <c r="I90" s="25">
        <v>4</v>
      </c>
      <c r="J90" s="24">
        <v>8</v>
      </c>
    </row>
    <row r="91" spans="1:10" ht="39.6">
      <c r="A91" s="18">
        <v>13</v>
      </c>
      <c r="B91" s="17" t="s">
        <v>74</v>
      </c>
      <c r="C91" s="16" t="s">
        <v>75</v>
      </c>
      <c r="D91" s="16" t="s">
        <v>76</v>
      </c>
      <c r="E91" s="14" t="s">
        <v>77</v>
      </c>
      <c r="F91" s="13">
        <v>4.0000000000000001E-3</v>
      </c>
      <c r="G91" s="12" t="s">
        <v>20</v>
      </c>
      <c r="H91" s="11"/>
      <c r="I91" s="25">
        <v>2</v>
      </c>
      <c r="J91" s="24">
        <v>3</v>
      </c>
    </row>
    <row r="92" spans="1:10" ht="39.6">
      <c r="A92" s="29">
        <v>13</v>
      </c>
      <c r="B92" s="3" t="s">
        <v>74</v>
      </c>
      <c r="C92" s="6" t="s">
        <v>75</v>
      </c>
      <c r="D92" s="6" t="s">
        <v>76</v>
      </c>
      <c r="E92" s="5" t="s">
        <v>77</v>
      </c>
      <c r="F92" s="30"/>
      <c r="G92" s="3" t="s">
        <v>22</v>
      </c>
      <c r="H92" s="3"/>
      <c r="I92" s="3">
        <f>SUM(I89:I91)</f>
        <v>8</v>
      </c>
      <c r="J92" s="3">
        <f>SUM(J89:J91)</f>
        <v>16</v>
      </c>
    </row>
    <row r="93" spans="1:10" ht="39.6">
      <c r="A93" s="18">
        <v>14</v>
      </c>
      <c r="B93" s="17" t="s">
        <v>78</v>
      </c>
      <c r="C93" s="16" t="s">
        <v>79</v>
      </c>
      <c r="D93" s="16" t="s">
        <v>80</v>
      </c>
      <c r="E93" s="14" t="s">
        <v>81</v>
      </c>
      <c r="F93" s="13">
        <v>1E-3</v>
      </c>
      <c r="G93" s="12" t="s">
        <v>18</v>
      </c>
      <c r="H93" s="11"/>
      <c r="I93" s="25">
        <v>2</v>
      </c>
      <c r="J93" s="24">
        <v>3</v>
      </c>
    </row>
    <row r="94" spans="1:10" ht="39.6">
      <c r="A94" s="18">
        <v>14</v>
      </c>
      <c r="B94" s="17" t="s">
        <v>78</v>
      </c>
      <c r="C94" s="16" t="s">
        <v>79</v>
      </c>
      <c r="D94" s="16" t="s">
        <v>80</v>
      </c>
      <c r="E94" s="14" t="s">
        <v>81</v>
      </c>
      <c r="F94" s="13">
        <v>2E-3</v>
      </c>
      <c r="G94" s="12" t="s">
        <v>19</v>
      </c>
      <c r="H94" s="11"/>
      <c r="I94" s="25">
        <v>2</v>
      </c>
      <c r="J94" s="24">
        <v>3</v>
      </c>
    </row>
    <row r="95" spans="1:10" ht="39.6">
      <c r="A95" s="18">
        <v>14</v>
      </c>
      <c r="B95" s="17" t="s">
        <v>78</v>
      </c>
      <c r="C95" s="16" t="s">
        <v>79</v>
      </c>
      <c r="D95" s="16" t="s">
        <v>80</v>
      </c>
      <c r="E95" s="14" t="s">
        <v>81</v>
      </c>
      <c r="F95" s="13">
        <v>4.0000000000000001E-3</v>
      </c>
      <c r="G95" s="12" t="s">
        <v>20</v>
      </c>
      <c r="H95" s="11"/>
      <c r="I95" s="25">
        <v>2</v>
      </c>
      <c r="J95" s="24">
        <v>3</v>
      </c>
    </row>
    <row r="96" spans="1:10" ht="39.6">
      <c r="A96" s="29">
        <v>14</v>
      </c>
      <c r="B96" s="3" t="s">
        <v>78</v>
      </c>
      <c r="C96" s="28" t="s">
        <v>79</v>
      </c>
      <c r="D96" s="28" t="s">
        <v>80</v>
      </c>
      <c r="E96" s="27" t="s">
        <v>81</v>
      </c>
      <c r="F96" s="6"/>
      <c r="G96" s="3" t="s">
        <v>22</v>
      </c>
      <c r="H96" s="3"/>
      <c r="I96" s="3">
        <f>SUM(I93:I95)</f>
        <v>6</v>
      </c>
      <c r="J96" s="3">
        <f>SUM(J93:J95)</f>
        <v>9</v>
      </c>
    </row>
    <row r="97" spans="1:10" ht="39.6">
      <c r="A97" s="18">
        <v>15</v>
      </c>
      <c r="B97" s="17" t="s">
        <v>82</v>
      </c>
      <c r="C97" s="16" t="s">
        <v>83</v>
      </c>
      <c r="D97" s="16" t="s">
        <v>84</v>
      </c>
      <c r="E97" s="14" t="s">
        <v>85</v>
      </c>
      <c r="F97" s="13">
        <v>1E-3</v>
      </c>
      <c r="G97" s="26" t="s">
        <v>18</v>
      </c>
      <c r="H97" s="11"/>
      <c r="I97" s="25">
        <v>2</v>
      </c>
      <c r="J97" s="24">
        <v>4</v>
      </c>
    </row>
    <row r="98" spans="1:10" ht="39.6">
      <c r="A98" s="18">
        <v>15</v>
      </c>
      <c r="B98" s="17" t="s">
        <v>82</v>
      </c>
      <c r="C98" s="16" t="s">
        <v>83</v>
      </c>
      <c r="D98" s="16" t="s">
        <v>84</v>
      </c>
      <c r="E98" s="14" t="s">
        <v>85</v>
      </c>
      <c r="F98" s="13">
        <v>2E-3</v>
      </c>
      <c r="G98" s="26" t="s">
        <v>19</v>
      </c>
      <c r="H98" s="11"/>
      <c r="I98" s="25">
        <v>2</v>
      </c>
      <c r="J98" s="24">
        <v>4</v>
      </c>
    </row>
    <row r="99" spans="1:10" ht="39.6">
      <c r="A99" s="18">
        <v>15</v>
      </c>
      <c r="B99" s="17" t="s">
        <v>82</v>
      </c>
      <c r="C99" s="16" t="s">
        <v>83</v>
      </c>
      <c r="D99" s="16" t="s">
        <v>84</v>
      </c>
      <c r="E99" s="14" t="s">
        <v>85</v>
      </c>
      <c r="F99" s="13">
        <v>3.0000000000000001E-3</v>
      </c>
      <c r="G99" s="26" t="s">
        <v>27</v>
      </c>
      <c r="H99" s="11"/>
      <c r="I99" s="25">
        <v>2</v>
      </c>
      <c r="J99" s="24">
        <v>4</v>
      </c>
    </row>
    <row r="100" spans="1:10" ht="39.6">
      <c r="A100" s="18">
        <v>15</v>
      </c>
      <c r="B100" s="17" t="s">
        <v>82</v>
      </c>
      <c r="C100" s="16" t="s">
        <v>83</v>
      </c>
      <c r="D100" s="16" t="s">
        <v>84</v>
      </c>
      <c r="E100" s="14" t="s">
        <v>85</v>
      </c>
      <c r="F100" s="13">
        <v>4.0000000000000001E-3</v>
      </c>
      <c r="G100" s="26" t="s">
        <v>20</v>
      </c>
      <c r="H100" s="11"/>
      <c r="I100" s="25">
        <v>2</v>
      </c>
      <c r="J100" s="24">
        <v>4</v>
      </c>
    </row>
    <row r="101" spans="1:10" ht="39.6">
      <c r="A101" s="18">
        <v>15</v>
      </c>
      <c r="B101" s="17" t="s">
        <v>82</v>
      </c>
      <c r="C101" s="16" t="s">
        <v>83</v>
      </c>
      <c r="D101" s="16" t="s">
        <v>84</v>
      </c>
      <c r="E101" s="14" t="s">
        <v>85</v>
      </c>
      <c r="F101" s="13">
        <v>5.0000000000000001E-3</v>
      </c>
      <c r="G101" s="26" t="s">
        <v>21</v>
      </c>
      <c r="H101" s="11"/>
      <c r="I101" s="25">
        <v>2</v>
      </c>
      <c r="J101" s="24">
        <v>4</v>
      </c>
    </row>
    <row r="102" spans="1:10" ht="39.6">
      <c r="A102" s="18">
        <v>15</v>
      </c>
      <c r="B102" s="17" t="s">
        <v>82</v>
      </c>
      <c r="C102" s="16" t="s">
        <v>86</v>
      </c>
      <c r="D102" s="16" t="s">
        <v>87</v>
      </c>
      <c r="E102" s="14" t="s">
        <v>88</v>
      </c>
      <c r="F102" s="13">
        <v>1E-3</v>
      </c>
      <c r="G102" s="12" t="s">
        <v>18</v>
      </c>
      <c r="H102" s="11"/>
      <c r="I102" s="10">
        <v>1</v>
      </c>
      <c r="J102" s="9">
        <v>2</v>
      </c>
    </row>
    <row r="103" spans="1:10" ht="39.6">
      <c r="A103" s="18">
        <v>15</v>
      </c>
      <c r="B103" s="17" t="s">
        <v>82</v>
      </c>
      <c r="C103" s="16" t="s">
        <v>86</v>
      </c>
      <c r="D103" s="16" t="s">
        <v>87</v>
      </c>
      <c r="E103" s="14" t="s">
        <v>88</v>
      </c>
      <c r="F103" s="13">
        <v>2E-3</v>
      </c>
      <c r="G103" s="12" t="s">
        <v>19</v>
      </c>
      <c r="H103" s="11"/>
      <c r="I103" s="10">
        <v>1</v>
      </c>
      <c r="J103" s="9">
        <v>2</v>
      </c>
    </row>
    <row r="104" spans="1:10" ht="39.6">
      <c r="A104" s="18">
        <v>15</v>
      </c>
      <c r="B104" s="17" t="s">
        <v>82</v>
      </c>
      <c r="C104" s="16" t="s">
        <v>86</v>
      </c>
      <c r="D104" s="16" t="s">
        <v>87</v>
      </c>
      <c r="E104" s="14" t="s">
        <v>88</v>
      </c>
      <c r="F104" s="13">
        <v>3.0000000000000001E-3</v>
      </c>
      <c r="G104" s="12" t="s">
        <v>27</v>
      </c>
      <c r="H104" s="11"/>
      <c r="I104" s="10">
        <v>1</v>
      </c>
      <c r="J104" s="9">
        <v>2</v>
      </c>
    </row>
    <row r="105" spans="1:10" ht="39.6">
      <c r="A105" s="18">
        <v>15</v>
      </c>
      <c r="B105" s="17" t="s">
        <v>82</v>
      </c>
      <c r="C105" s="16" t="s">
        <v>86</v>
      </c>
      <c r="D105" s="16" t="s">
        <v>87</v>
      </c>
      <c r="E105" s="14" t="s">
        <v>88</v>
      </c>
      <c r="F105" s="13">
        <v>4.0000000000000001E-3</v>
      </c>
      <c r="G105" s="12" t="s">
        <v>20</v>
      </c>
      <c r="H105" s="11"/>
      <c r="I105" s="10">
        <v>1</v>
      </c>
      <c r="J105" s="9">
        <v>2</v>
      </c>
    </row>
    <row r="106" spans="1:10" ht="39.6">
      <c r="A106" s="18">
        <v>15</v>
      </c>
      <c r="B106" s="17" t="s">
        <v>82</v>
      </c>
      <c r="C106" s="16" t="s">
        <v>86</v>
      </c>
      <c r="D106" s="16" t="s">
        <v>87</v>
      </c>
      <c r="E106" s="14" t="s">
        <v>88</v>
      </c>
      <c r="F106" s="13">
        <v>5.0000000000000001E-3</v>
      </c>
      <c r="G106" s="12" t="s">
        <v>21</v>
      </c>
      <c r="H106" s="11"/>
      <c r="I106" s="10">
        <v>1</v>
      </c>
      <c r="J106" s="9">
        <v>2</v>
      </c>
    </row>
    <row r="107" spans="1:10" ht="39.6">
      <c r="A107" s="8">
        <v>15</v>
      </c>
      <c r="B107" s="23" t="s">
        <v>82</v>
      </c>
      <c r="C107" s="4"/>
      <c r="D107" s="4"/>
      <c r="E107" s="4"/>
      <c r="F107" s="4"/>
      <c r="G107" s="3" t="s">
        <v>22</v>
      </c>
      <c r="H107" s="3"/>
      <c r="I107" s="3">
        <f>SUM(I97:I106)</f>
        <v>15</v>
      </c>
      <c r="J107" s="3">
        <f>SUM(J97:J106)</f>
        <v>30</v>
      </c>
    </row>
    <row r="108" spans="1:10" ht="39.6">
      <c r="A108" s="18">
        <v>16</v>
      </c>
      <c r="B108" s="17" t="s">
        <v>89</v>
      </c>
      <c r="C108" s="15" t="s">
        <v>90</v>
      </c>
      <c r="D108" s="15" t="s">
        <v>91</v>
      </c>
      <c r="E108" s="22" t="s">
        <v>92</v>
      </c>
      <c r="F108" s="13">
        <v>1E-3</v>
      </c>
      <c r="G108" s="12" t="s">
        <v>18</v>
      </c>
      <c r="H108" s="11"/>
      <c r="I108" s="10">
        <v>1</v>
      </c>
      <c r="J108" s="9">
        <v>2</v>
      </c>
    </row>
    <row r="109" spans="1:10" ht="33" customHeight="1">
      <c r="A109" s="18">
        <v>16</v>
      </c>
      <c r="B109" s="17" t="s">
        <v>89</v>
      </c>
      <c r="C109" s="15" t="s">
        <v>90</v>
      </c>
      <c r="D109" s="15" t="s">
        <v>91</v>
      </c>
      <c r="E109" s="22" t="s">
        <v>92</v>
      </c>
      <c r="F109" s="13">
        <v>2E-3</v>
      </c>
      <c r="G109" s="12" t="s">
        <v>19</v>
      </c>
      <c r="H109" s="11"/>
      <c r="I109" s="10">
        <v>1</v>
      </c>
      <c r="J109" s="9">
        <v>2</v>
      </c>
    </row>
    <row r="110" spans="1:10" ht="39.6">
      <c r="A110" s="18">
        <v>16</v>
      </c>
      <c r="B110" s="17" t="s">
        <v>89</v>
      </c>
      <c r="C110" s="15" t="s">
        <v>90</v>
      </c>
      <c r="D110" s="15" t="s">
        <v>91</v>
      </c>
      <c r="E110" s="22" t="s">
        <v>92</v>
      </c>
      <c r="F110" s="13">
        <v>3.0000000000000001E-3</v>
      </c>
      <c r="G110" s="12" t="s">
        <v>27</v>
      </c>
      <c r="H110" s="11"/>
      <c r="I110" s="10">
        <v>1</v>
      </c>
      <c r="J110" s="9">
        <v>2</v>
      </c>
    </row>
    <row r="111" spans="1:10" ht="39.6">
      <c r="A111" s="18">
        <v>16</v>
      </c>
      <c r="B111" s="17" t="s">
        <v>89</v>
      </c>
      <c r="C111" s="21" t="s">
        <v>90</v>
      </c>
      <c r="D111" s="15" t="s">
        <v>91</v>
      </c>
      <c r="E111" s="20" t="s">
        <v>92</v>
      </c>
      <c r="F111" s="19">
        <v>4.0000000000000001E-3</v>
      </c>
      <c r="G111" s="12" t="s">
        <v>20</v>
      </c>
      <c r="H111" s="11"/>
      <c r="I111" s="10">
        <v>1</v>
      </c>
      <c r="J111" s="9">
        <v>2</v>
      </c>
    </row>
    <row r="112" spans="1:10" ht="39.6">
      <c r="A112" s="18">
        <v>16</v>
      </c>
      <c r="B112" s="17" t="s">
        <v>89</v>
      </c>
      <c r="C112" s="16" t="s">
        <v>90</v>
      </c>
      <c r="D112" s="15" t="s">
        <v>91</v>
      </c>
      <c r="E112" s="14" t="s">
        <v>92</v>
      </c>
      <c r="F112" s="13">
        <v>5.0000000000000001E-3</v>
      </c>
      <c r="G112" s="12" t="s">
        <v>21</v>
      </c>
      <c r="H112" s="11"/>
      <c r="I112" s="10">
        <v>1</v>
      </c>
      <c r="J112" s="9">
        <v>2</v>
      </c>
    </row>
    <row r="113" spans="1:10" ht="34.5" customHeight="1">
      <c r="A113" s="8">
        <v>16</v>
      </c>
      <c r="B113" s="7" t="s">
        <v>89</v>
      </c>
      <c r="C113" s="6" t="s">
        <v>90</v>
      </c>
      <c r="D113" s="6" t="s">
        <v>91</v>
      </c>
      <c r="E113" s="6" t="s">
        <v>92</v>
      </c>
      <c r="F113" s="4"/>
      <c r="G113" s="3" t="s">
        <v>22</v>
      </c>
      <c r="H113" s="3"/>
      <c r="I113" s="3">
        <f>SUM(I108:I112)</f>
        <v>5</v>
      </c>
      <c r="J113" s="3">
        <f>SUM(J108:J112)</f>
        <v>10</v>
      </c>
    </row>
    <row r="114" spans="1:10" ht="39.6">
      <c r="A114" s="18">
        <v>17</v>
      </c>
      <c r="B114" s="17" t="s">
        <v>93</v>
      </c>
      <c r="C114" s="15" t="s">
        <v>94</v>
      </c>
      <c r="D114" s="15" t="s">
        <v>95</v>
      </c>
      <c r="E114" s="22" t="s">
        <v>96</v>
      </c>
      <c r="F114" s="13">
        <v>1E-3</v>
      </c>
      <c r="G114" s="12" t="s">
        <v>18</v>
      </c>
      <c r="H114" s="11"/>
      <c r="I114" s="10">
        <v>2</v>
      </c>
      <c r="J114" s="9">
        <v>3</v>
      </c>
    </row>
    <row r="115" spans="1:10" ht="39.6">
      <c r="A115" s="18">
        <v>17</v>
      </c>
      <c r="B115" s="17" t="s">
        <v>93</v>
      </c>
      <c r="C115" s="15" t="s">
        <v>94</v>
      </c>
      <c r="D115" s="15" t="s">
        <v>95</v>
      </c>
      <c r="E115" s="22" t="s">
        <v>96</v>
      </c>
      <c r="F115" s="13">
        <v>2E-3</v>
      </c>
      <c r="G115" s="12" t="s">
        <v>19</v>
      </c>
      <c r="H115" s="11"/>
      <c r="I115" s="10">
        <v>2</v>
      </c>
      <c r="J115" s="9">
        <v>3</v>
      </c>
    </row>
    <row r="116" spans="1:10" ht="39.6">
      <c r="A116" s="18">
        <v>17</v>
      </c>
      <c r="B116" s="17" t="s">
        <v>93</v>
      </c>
      <c r="C116" s="15" t="s">
        <v>94</v>
      </c>
      <c r="D116" s="15" t="s">
        <v>95</v>
      </c>
      <c r="E116" s="22" t="s">
        <v>96</v>
      </c>
      <c r="F116" s="13">
        <v>3.0000000000000001E-3</v>
      </c>
      <c r="G116" s="12" t="s">
        <v>27</v>
      </c>
      <c r="H116" s="11"/>
      <c r="I116" s="10">
        <v>2</v>
      </c>
      <c r="J116" s="9">
        <v>4</v>
      </c>
    </row>
    <row r="117" spans="1:10" ht="39.6">
      <c r="A117" s="18">
        <v>17</v>
      </c>
      <c r="B117" s="17" t="s">
        <v>93</v>
      </c>
      <c r="C117" s="21" t="s">
        <v>94</v>
      </c>
      <c r="D117" s="15" t="s">
        <v>95</v>
      </c>
      <c r="E117" s="20" t="s">
        <v>96</v>
      </c>
      <c r="F117" s="19">
        <v>4.0000000000000001E-3</v>
      </c>
      <c r="G117" s="12" t="s">
        <v>20</v>
      </c>
      <c r="H117" s="11"/>
      <c r="I117" s="10">
        <v>2</v>
      </c>
      <c r="J117" s="9">
        <v>3</v>
      </c>
    </row>
    <row r="118" spans="1:10" ht="39.6">
      <c r="A118" s="18">
        <v>17</v>
      </c>
      <c r="B118" s="17" t="s">
        <v>93</v>
      </c>
      <c r="C118" s="16" t="s">
        <v>94</v>
      </c>
      <c r="D118" s="15" t="s">
        <v>95</v>
      </c>
      <c r="E118" s="14" t="s">
        <v>96</v>
      </c>
      <c r="F118" s="13">
        <v>5.0000000000000001E-3</v>
      </c>
      <c r="G118" s="12" t="s">
        <v>21</v>
      </c>
      <c r="H118" s="11"/>
      <c r="I118" s="10">
        <v>2</v>
      </c>
      <c r="J118" s="9">
        <v>3</v>
      </c>
    </row>
    <row r="119" spans="1:10" ht="39.6">
      <c r="A119" s="8">
        <v>17</v>
      </c>
      <c r="B119" s="7" t="s">
        <v>93</v>
      </c>
      <c r="C119" s="6" t="s">
        <v>94</v>
      </c>
      <c r="D119" s="6" t="s">
        <v>95</v>
      </c>
      <c r="E119" s="5" t="s">
        <v>96</v>
      </c>
      <c r="F119" s="4"/>
      <c r="G119" s="3" t="s">
        <v>22</v>
      </c>
      <c r="H119" s="3"/>
      <c r="I119" s="3">
        <f>SUM(I114:I118)</f>
        <v>10</v>
      </c>
      <c r="J119" s="3">
        <f>SUM(J114:J118)</f>
        <v>16</v>
      </c>
    </row>
    <row r="130" spans="6:7" ht="21.4" customHeight="1">
      <c r="F130" s="110"/>
      <c r="G130" s="111"/>
    </row>
    <row r="155" spans="6:7" ht="21.4" customHeight="1">
      <c r="F155" s="110"/>
      <c r="G155" s="111"/>
    </row>
    <row r="194" spans="6:7" ht="21.4" customHeight="1">
      <c r="F194" s="124"/>
      <c r="G194" s="124"/>
    </row>
    <row r="239" spans="6:7" ht="21.4" customHeight="1">
      <c r="F239" s="124"/>
      <c r="G239" s="124"/>
    </row>
    <row r="258" spans="6:7" ht="21.4" customHeight="1">
      <c r="F258" s="110"/>
      <c r="G258" s="111"/>
    </row>
    <row r="278" spans="6:7" ht="21.4" customHeight="1">
      <c r="F278" s="123"/>
      <c r="G278" s="123"/>
    </row>
    <row r="290" spans="6:7" ht="21.4" customHeight="1">
      <c r="F290" s="108"/>
      <c r="G290" s="109"/>
    </row>
    <row r="297" spans="6:7" ht="21.4" customHeight="1">
      <c r="F297" s="110"/>
      <c r="G297" s="111"/>
    </row>
    <row r="330" spans="6:7" ht="24" customHeight="1">
      <c r="F330" s="114"/>
      <c r="G330" s="115"/>
    </row>
    <row r="369" spans="6:7" ht="24" customHeight="1">
      <c r="F369" s="108"/>
      <c r="G369" s="109"/>
    </row>
    <row r="449" spans="6:7" ht="30" customHeight="1">
      <c r="F449" s="110"/>
      <c r="G449" s="111"/>
    </row>
    <row r="474" spans="6:7" ht="24" customHeight="1">
      <c r="F474" s="110"/>
      <c r="G474" s="111"/>
    </row>
    <row r="517" spans="6:7" ht="24" customHeight="1">
      <c r="F517" s="108"/>
      <c r="G517" s="109"/>
    </row>
    <row r="536" spans="6:7" ht="24" customHeight="1">
      <c r="F536" s="108"/>
      <c r="G536" s="109"/>
    </row>
    <row r="598" spans="6:7" ht="27.4" customHeight="1">
      <c r="F598" s="110"/>
      <c r="G598" s="111"/>
    </row>
    <row r="646" spans="6:7" ht="18.399999999999999" customHeight="1">
      <c r="F646" s="112"/>
      <c r="G646" s="113"/>
    </row>
    <row r="683" spans="6:7" ht="27.4" customHeight="1">
      <c r="F683" s="108"/>
      <c r="G683" s="109"/>
    </row>
    <row r="777" spans="6:7" ht="18.399999999999999" customHeight="1">
      <c r="F777" s="112"/>
      <c r="G777" s="113"/>
    </row>
    <row r="822" spans="6:7" ht="18.399999999999999" customHeight="1">
      <c r="F822" s="122"/>
      <c r="G822" s="122"/>
    </row>
    <row r="866" spans="6:7" ht="18.399999999999999" customHeight="1">
      <c r="F866" s="112"/>
      <c r="G866" s="113"/>
    </row>
    <row r="911" spans="6:7" ht="18.399999999999999" customHeight="1">
      <c r="F911" s="121"/>
      <c r="G911" s="121"/>
    </row>
  </sheetData>
  <mergeCells count="25">
    <mergeCell ref="A5:J5"/>
    <mergeCell ref="A1:J1"/>
    <mergeCell ref="A3:J3"/>
    <mergeCell ref="A8:J8"/>
    <mergeCell ref="F911:G911"/>
    <mergeCell ref="F822:G822"/>
    <mergeCell ref="F598:G598"/>
    <mergeCell ref="F777:G777"/>
    <mergeCell ref="F646:G646"/>
    <mergeCell ref="F683:G683"/>
    <mergeCell ref="F278:G278"/>
    <mergeCell ref="F239:G239"/>
    <mergeCell ref="F258:G258"/>
    <mergeCell ref="F130:G130"/>
    <mergeCell ref="F155:G155"/>
    <mergeCell ref="F194:G194"/>
    <mergeCell ref="F290:G290"/>
    <mergeCell ref="F297:G297"/>
    <mergeCell ref="F866:G866"/>
    <mergeCell ref="F474:G474"/>
    <mergeCell ref="F517:G517"/>
    <mergeCell ref="F536:G536"/>
    <mergeCell ref="F330:G330"/>
    <mergeCell ref="F369:G369"/>
    <mergeCell ref="F449:G449"/>
  </mergeCells>
  <conditionalFormatting sqref="F370:F405">
    <cfRule type="duplicateValues" dxfId="21" priority="22"/>
  </conditionalFormatting>
  <conditionalFormatting sqref="F406:F441">
    <cfRule type="duplicateValues" dxfId="20" priority="21"/>
  </conditionalFormatting>
  <conditionalFormatting sqref="F450:F473">
    <cfRule type="duplicateValues" dxfId="19" priority="20"/>
  </conditionalFormatting>
  <conditionalFormatting sqref="F475:F516">
    <cfRule type="duplicateValues" dxfId="18" priority="8"/>
  </conditionalFormatting>
  <conditionalFormatting sqref="F518:F535">
    <cfRule type="duplicateValues" dxfId="17" priority="19"/>
  </conditionalFormatting>
  <conditionalFormatting sqref="F537:F565">
    <cfRule type="duplicateValues" dxfId="16" priority="18"/>
  </conditionalFormatting>
  <conditionalFormatting sqref="F566:F580">
    <cfRule type="duplicateValues" dxfId="15" priority="17"/>
  </conditionalFormatting>
  <conditionalFormatting sqref="F581:F597">
    <cfRule type="duplicateValues" dxfId="14" priority="16"/>
  </conditionalFormatting>
  <conditionalFormatting sqref="F599:F625">
    <cfRule type="duplicateValues" dxfId="13" priority="15"/>
  </conditionalFormatting>
  <conditionalFormatting sqref="F626:F645">
    <cfRule type="duplicateValues" dxfId="12" priority="14"/>
  </conditionalFormatting>
  <conditionalFormatting sqref="F684:F712">
    <cfRule type="duplicateValues" dxfId="11" priority="13"/>
  </conditionalFormatting>
  <conditionalFormatting sqref="F713:F756">
    <cfRule type="duplicateValues" dxfId="10" priority="12"/>
  </conditionalFormatting>
  <conditionalFormatting sqref="F757:F776">
    <cfRule type="duplicateValues" dxfId="9" priority="10"/>
    <cfRule type="duplicateValues" dxfId="8" priority="11"/>
  </conditionalFormatting>
  <conditionalFormatting sqref="F823:F865">
    <cfRule type="duplicateValues" dxfId="7" priority="9"/>
  </conditionalFormatting>
  <conditionalFormatting sqref="J10:J13">
    <cfRule type="expression" dxfId="6" priority="7">
      <formula>ISBLANK(J10)</formula>
    </cfRule>
  </conditionalFormatting>
  <conditionalFormatting sqref="J15:J19">
    <cfRule type="expression" dxfId="5" priority="6">
      <formula>ISBLANK(J15)</formula>
    </cfRule>
  </conditionalFormatting>
  <conditionalFormatting sqref="J27:J31">
    <cfRule type="expression" dxfId="4" priority="5">
      <formula>ISBLANK(J27)</formula>
    </cfRule>
  </conditionalFormatting>
  <conditionalFormatting sqref="J39:J43">
    <cfRule type="expression" dxfId="3" priority="4">
      <formula>ISBLANK(J39)</formula>
    </cfRule>
  </conditionalFormatting>
  <conditionalFormatting sqref="J45:J49">
    <cfRule type="expression" dxfId="2" priority="3">
      <formula>ISBLANK(J45)</formula>
    </cfRule>
  </conditionalFormatting>
  <conditionalFormatting sqref="J51:J55">
    <cfRule type="expression" dxfId="1" priority="2">
      <formula>ISBLANK(J51)</formula>
    </cfRule>
  </conditionalFormatting>
  <conditionalFormatting sqref="J57:J61">
    <cfRule type="expression" dxfId="0" priority="1">
      <formula>ISBLANK(J57)</formula>
    </cfRule>
  </conditionalFormatting>
  <dataValidations count="2">
    <dataValidation type="list" allowBlank="1" showErrorMessage="1" sqref="C113 C119:C129" xr:uid="{1D8699DB-5A6B-455F-AE8B-C5B39633C9C5}">
      <formula1>INDIRECT(E113)</formula1>
    </dataValidation>
    <dataValidation type="list" allowBlank="1" showInputMessage="1" showErrorMessage="1" sqref="D54" xr:uid="{2C65FC75-4664-43B4-A7FE-2992F7DDB5DB}">
      <formula1>INDIRECT(F54)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66F51E2D0BD584E8A4CC10A1AB97225" ma:contentTypeVersion="11" ma:contentTypeDescription="Crear nuevo documento." ma:contentTypeScope="" ma:versionID="806d40427460974568bcb35562fe9545">
  <xsd:schema xmlns:xsd="http://www.w3.org/2001/XMLSchema" xmlns:xs="http://www.w3.org/2001/XMLSchema" xmlns:p="http://schemas.microsoft.com/office/2006/metadata/properties" xmlns:ns2="867ee3a6-b4af-4e82-9a9b-8d5e51936c1d" xmlns:ns3="f0571c32-06eb-4def-b3a0-762c2ad1d104" targetNamespace="http://schemas.microsoft.com/office/2006/metadata/properties" ma:root="true" ma:fieldsID="f08a99e7f787f298978743e9c752076f" ns2:_="" ns3:_="">
    <xsd:import namespace="867ee3a6-b4af-4e82-9a9b-8d5e51936c1d"/>
    <xsd:import namespace="f0571c32-06eb-4def-b3a0-762c2ad1d1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ee3a6-b4af-4e82-9a9b-8d5e51936c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6c7de3c9-8e68-46a6-abfc-7512e1ae61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571c32-06eb-4def-b3a0-762c2ad1d10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279445e-693a-443d-8777-9b555366d128}" ma:internalName="TaxCatchAll" ma:showField="CatchAllData" ma:web="f0571c32-06eb-4def-b3a0-762c2ad1d1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67ee3a6-b4af-4e82-9a9b-8d5e51936c1d">
      <Terms xmlns="http://schemas.microsoft.com/office/infopath/2007/PartnerControls"/>
    </lcf76f155ced4ddcb4097134ff3c332f>
    <TaxCatchAll xmlns="f0571c32-06eb-4def-b3a0-762c2ad1d10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BBA577E-5559-4C1C-A41E-C2B8FC44BAB0}"/>
</file>

<file path=customXml/itemProps2.xml><?xml version="1.0" encoding="utf-8"?>
<ds:datastoreItem xmlns:ds="http://schemas.openxmlformats.org/officeDocument/2006/customXml" ds:itemID="{14C39B2C-7816-45D3-8D87-B1FE4FC1B126}"/>
</file>

<file path=customXml/itemProps3.xml><?xml version="1.0" encoding="utf-8"?>
<ds:datastoreItem xmlns:ds="http://schemas.openxmlformats.org/officeDocument/2006/customXml" ds:itemID="{A84F4831-DBF4-41AB-A588-3CA333C558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Valeria Jeannete Lugardo Rodriguez</dc:creator>
  <cp:keywords/>
  <dc:description/>
  <cp:lastModifiedBy>Valeria Jeannete Lugardo Rodriguez</cp:lastModifiedBy>
  <cp:revision/>
  <dcterms:created xsi:type="dcterms:W3CDTF">2024-10-09T17:05:40Z</dcterms:created>
  <dcterms:modified xsi:type="dcterms:W3CDTF">2024-10-09T18:02:11Z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0x010100966F51E2D0BD584E8A4CC10A1AB97225</vt:lpwstr>
  </property>
  <property fmtid="{D5CDD505-2E9C-101B-9397-08002B2CF9AE}" pid="3" name="MediaServiceImageTags">
    <vt:lpwstr/>
  </property>
</Properties>
</file>