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https://serviciossaludimssbienestar-my.sharepoint.com/personal/jessica_hernandeze_imssbienestar_gob_mx/Documents/Escritorio/24 09 30 MEMO DIESP XXX Sol IM 35 UM (COA)/"/>
    </mc:Choice>
  </mc:AlternateContent>
  <xr:revisionPtr revIDLastSave="60" documentId="13_ncr:1_{8D48CB4A-3AFB-4D1D-90F5-F07C6C951F6C}" xr6:coauthVersionLast="47" xr6:coauthVersionMax="47" xr10:uidLastSave="{417F27CF-1CB4-4AE4-B6D2-1F1D2C286FE0}"/>
  <bookViews>
    <workbookView xWindow="0" yWindow="0" windowWidth="28800" windowHeight="15480" xr2:uid="{4DF392D6-EE45-4E08-91D7-E557674E8436}"/>
  </bookViews>
  <sheets>
    <sheet name="Demanda" sheetId="1" r:id="rId1"/>
  </sheets>
  <definedNames>
    <definedName name="_xlnm._FilterDatabase" localSheetId="0" hidden="1">Demanda!$A$5:$AP$40</definedName>
    <definedName name="_xlnm.Print_Area" localSheetId="0">Demanda!$A$1:$AO$66</definedName>
    <definedName name="_xlnm.Print_Titles" localSheetId="0">Demanda!$A:$G,Demanda!$1:$5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39" i="1" l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O8" i="1"/>
  <c r="AO7" i="1"/>
  <c r="AO6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AO40" i="1" l="1"/>
</calcChain>
</file>

<file path=xl/sharedStrings.xml><?xml version="1.0" encoding="utf-8"?>
<sst xmlns="http://schemas.openxmlformats.org/spreadsheetml/2006/main" count="217" uniqueCount="153">
  <si>
    <t>SERVICIOS DE SALUD IMSS-BIENESTAR</t>
  </si>
  <si>
    <t>APENDICE 1 - DEMANDA</t>
  </si>
  <si>
    <t>SUSTITUCIÓN DE EQUIPAMIENTO EN UNIDADES MÉDICAS HOSPITALARIAS EN LA CIUDAD DE MÉXICO</t>
  </si>
  <si>
    <t>No. PARTIDA</t>
  </si>
  <si>
    <t>No. FICHA TÉCNICA</t>
  </si>
  <si>
    <t>TIPO DE BIEN</t>
  </si>
  <si>
    <t>CLAVE DEL COMPENDIO</t>
  </si>
  <si>
    <t>CLAVE CUCOP</t>
  </si>
  <si>
    <t>NOMBRE DEL EQUIPO</t>
  </si>
  <si>
    <t>UNIDAD DE MEDIDA</t>
  </si>
  <si>
    <t>DFSSA000053</t>
  </si>
  <si>
    <t>DFSSA000065</t>
  </si>
  <si>
    <t>DFSSA000350</t>
  </si>
  <si>
    <t>DFSSA000835</t>
  </si>
  <si>
    <t>DFSSA000840</t>
  </si>
  <si>
    <t>DFSSA000881</t>
  </si>
  <si>
    <t>DFSSA001296</t>
  </si>
  <si>
    <t>DFSSA001511</t>
  </si>
  <si>
    <t>DFSSA001540</t>
  </si>
  <si>
    <t>DFSSA001926</t>
  </si>
  <si>
    <t>DFSSA002066</t>
  </si>
  <si>
    <t>DFSSA002672</t>
  </si>
  <si>
    <t>DFSSA002923</t>
  </si>
  <si>
    <t>DFSSA002993</t>
  </si>
  <si>
    <t>DFSSA003162</t>
  </si>
  <si>
    <t>DFSSA003372</t>
  </si>
  <si>
    <t>DFSSA003384</t>
  </si>
  <si>
    <t>DFSSA003536</t>
  </si>
  <si>
    <t>DFSSA003541</t>
  </si>
  <si>
    <t>DFSSA003553</t>
  </si>
  <si>
    <t>DFSSA003664</t>
  </si>
  <si>
    <t>DFSSA003705</t>
  </si>
  <si>
    <t>DFSSA003710</t>
  </si>
  <si>
    <t>DFSSA003722</t>
  </si>
  <si>
    <t>DFSSA004265</t>
  </si>
  <si>
    <t>DFSSA005006</t>
  </si>
  <si>
    <t>DFSSA005011</t>
  </si>
  <si>
    <t>DFSSA005064</t>
  </si>
  <si>
    <t>DFSSA017886</t>
  </si>
  <si>
    <t>DFSSA018142</t>
  </si>
  <si>
    <t>DFSSA018154</t>
  </si>
  <si>
    <t>DFSSA018166</t>
  </si>
  <si>
    <t>DFSSA004936</t>
  </si>
  <si>
    <t>Total general</t>
  </si>
  <si>
    <t>MOBILIARIO MEDICO</t>
  </si>
  <si>
    <t>PIEZA</t>
  </si>
  <si>
    <t>EQUIPO MEDICO</t>
  </si>
  <si>
    <t>EQUIPO</t>
  </si>
  <si>
    <t>B-BALAN-5337690050-0002</t>
  </si>
  <si>
    <t>533.769.0050</t>
  </si>
  <si>
    <t>BALANZA RECOLECTORA Y AGITADOR</t>
  </si>
  <si>
    <t>EQUIPO DE LABORATORIO</t>
  </si>
  <si>
    <t>SIN CLAVE</t>
  </si>
  <si>
    <t>513.164.3399</t>
  </si>
  <si>
    <t>CAMA CLINICA MULTIPLES POSICIONES PARA PACIENTE PEDIATRICO</t>
  </si>
  <si>
    <t>B-CARRO-5131910233-0007</t>
  </si>
  <si>
    <t>513.173.0402</t>
  </si>
  <si>
    <t>CARRO CAMILLA PARA TRASLADO DE PACIENTE</t>
  </si>
  <si>
    <t>B-CONGE-5332550218-0002</t>
  </si>
  <si>
    <t>533.255.0218</t>
  </si>
  <si>
    <t>CONGELADOR HORIZONTAL DE REFRIGERANTES PARA VACUNAS</t>
  </si>
  <si>
    <t>B-DIAPA-5372900026-0002</t>
  </si>
  <si>
    <t>INSTRUMENTAL</t>
  </si>
  <si>
    <t>537.290.0026</t>
  </si>
  <si>
    <t>DIAPASON HARTMAN</t>
  </si>
  <si>
    <t>531.385.1080</t>
  </si>
  <si>
    <t>ESTERILIZADOR DE VAPOR AUTOGENERADO PARA DENTAL Y MAXILOFACIAL</t>
  </si>
  <si>
    <t>531.295.1162</t>
  </si>
  <si>
    <t>ESTUCHE DE DIAGNOSTICO HOSPITALARIO</t>
  </si>
  <si>
    <t>B-LAMPA-5315620020-0004</t>
  </si>
  <si>
    <t>531.562.0020</t>
  </si>
  <si>
    <t>LAMPARA DE FOTOCURADO</t>
  </si>
  <si>
    <t>531.619.0411</t>
  </si>
  <si>
    <t>MONITOR DE SIGNOS VITALES PARA EL TRASLADO DEL PACIENTE</t>
  </si>
  <si>
    <t>B-PERFO-5376950019-0001</t>
  </si>
  <si>
    <t>537.695.0019</t>
  </si>
  <si>
    <t>PERFORADOR RALK TIPO PISTOLA</t>
  </si>
  <si>
    <t>B-PERFO-5376960042-0001</t>
  </si>
  <si>
    <t>537.696.0042</t>
  </si>
  <si>
    <t>PERFORADOR BUNNELL</t>
  </si>
  <si>
    <t>MOBILIARIO</t>
  </si>
  <si>
    <t>REFRIGERADOR VERTICAL 20 PIES CUBICOS</t>
  </si>
  <si>
    <t>B-RETIN-5317850153-0004</t>
  </si>
  <si>
    <t>531.785.0153</t>
  </si>
  <si>
    <t>RETINOSCOPIO LINEAL</t>
  </si>
  <si>
    <t>B-ULTRA-5319240031-0025</t>
  </si>
  <si>
    <t>531.924.0031</t>
  </si>
  <si>
    <t>ULTRASONOGRAFO (GINECO-OBSTETRICO SEGUNDO NIVEL)</t>
  </si>
  <si>
    <t>I-CAMAS-5131643347-0006</t>
  </si>
  <si>
    <t>513.164.3387</t>
  </si>
  <si>
    <t>CAMA CLINICA HOSPITALARIA DE MULTIPLES POSICIONES PARA PACIENTE ADULTO</t>
  </si>
  <si>
    <t>I-CARDI-5312920258-0001</t>
  </si>
  <si>
    <t>531.292.0258</t>
  </si>
  <si>
    <t>CARDIOTOCOGRAFO</t>
  </si>
  <si>
    <t>537.260.0055</t>
  </si>
  <si>
    <t>CRANEOTOMO ELECTRICO</t>
  </si>
  <si>
    <t>I-CRANE-5372600055-0003</t>
  </si>
  <si>
    <t>CRANEOTOMO NEUMATICO</t>
  </si>
  <si>
    <t>I-CUNAS-5312520033-0001</t>
  </si>
  <si>
    <t>531.252.0033</t>
  </si>
  <si>
    <t>CUNA DE CALOR RADIANTE CON FOTOTERAPIA OPCIONAL</t>
  </si>
  <si>
    <t>I-ELECT-5311680069-0003</t>
  </si>
  <si>
    <t>531.168.0069</t>
  </si>
  <si>
    <t>ELECTROCARDIOGRAFO MULTICANAL CON INTERPRETACION</t>
  </si>
  <si>
    <t>I-INCUB-5314970053-0001</t>
  </si>
  <si>
    <t>531.497.0053</t>
  </si>
  <si>
    <t>INCUBADORA DE TRASLADO</t>
  </si>
  <si>
    <t>I-LAVAB-SC-1200000-0001</t>
  </si>
  <si>
    <t>LAVABO DOBLE PARA CIRUJANO</t>
  </si>
  <si>
    <t>I-LENTE-5375780128-0001</t>
  </si>
  <si>
    <t>537.578.0128</t>
  </si>
  <si>
    <t>LENTES PARA PRUEBA</t>
  </si>
  <si>
    <t>I-MESAS-5136212429-0004</t>
  </si>
  <si>
    <t>513.621.2429</t>
  </si>
  <si>
    <t>MESA UNIVERSAL PARA EXPLORACION</t>
  </si>
  <si>
    <t>I-MESAS-5136212441-0001</t>
  </si>
  <si>
    <t>513.621.2441</t>
  </si>
  <si>
    <t>MESA PARA EXPLORACION GINECOLOGICA</t>
  </si>
  <si>
    <t>I-MESAS-5136212847-0001</t>
  </si>
  <si>
    <t>513.621.2847</t>
  </si>
  <si>
    <t>MESA PUENTE</t>
  </si>
  <si>
    <t>I-MONIT-5316190403-0001</t>
  </si>
  <si>
    <t>531.619.0403</t>
  </si>
  <si>
    <t>MONITOR DE SIGNOS VITALES BASICO</t>
  </si>
  <si>
    <t>I-OFTAL-5316600096-0003</t>
  </si>
  <si>
    <t>531.660.0096</t>
  </si>
  <si>
    <t>OFTALMOSCOPIO BINOCULAR INDIRECTO</t>
  </si>
  <si>
    <t>I-REANI-5317840204-0002</t>
  </si>
  <si>
    <t>531.784.0204</t>
  </si>
  <si>
    <t>REANIMADOR DE ASISTENCIA VENTILATORIA NEONATAL</t>
  </si>
  <si>
    <t>I-REANI-5317840204-0003</t>
  </si>
  <si>
    <t>REANIMADOR DE ASISTENCIA VENTILATORIA PEDIATRICO</t>
  </si>
  <si>
    <t>I-TONOM-5318750055-0001</t>
  </si>
  <si>
    <t>531.875.0055</t>
  </si>
  <si>
    <t>TONOMETRO</t>
  </si>
  <si>
    <t>I-UNIDA-5310530364-0001</t>
  </si>
  <si>
    <t>531.053.0364</t>
  </si>
  <si>
    <t>UNIDAD DE ANESTESIA BASICA</t>
  </si>
  <si>
    <t>I-UNIDA-5312910028-0001</t>
  </si>
  <si>
    <t>531.291.0028</t>
  </si>
  <si>
    <t>UNIDAD ESTOMATOLOGICA CON MODULO INTEGRADO</t>
  </si>
  <si>
    <t>531.661.0087</t>
  </si>
  <si>
    <t>UNIDAD OFTALMOLOGICA</t>
  </si>
  <si>
    <t>TOTAL</t>
  </si>
  <si>
    <t>B-CAMAS-5131643354-A004</t>
  </si>
  <si>
    <t>B-ESTER-5313851080-A005</t>
  </si>
  <si>
    <t>B-ESTUC-5312951162-A006</t>
  </si>
  <si>
    <t>B-MONIT-5316190411-A005</t>
  </si>
  <si>
    <t>B-REFRI-5237821692-A001</t>
  </si>
  <si>
    <t>I-CRANE-5372600055-B002</t>
  </si>
  <si>
    <r>
      <t xml:space="preserve">Revisó: Dr. Marcos Alonso López Terrones </t>
    </r>
    <r>
      <rPr>
        <b/>
        <sz val="12"/>
        <color theme="1"/>
        <rFont val="Montserrat"/>
      </rPr>
      <t xml:space="preserve">| </t>
    </r>
    <r>
      <rPr>
        <sz val="12"/>
        <color theme="1"/>
        <rFont val="Montserrat"/>
      </rPr>
      <t>Elaboró: Mtra. Luz del Carmen Sepúlveda Hernández</t>
    </r>
  </si>
  <si>
    <t>I-UNIDA-5316610087-C001</t>
  </si>
  <si>
    <t xml:space="preserve">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</si>
</sst>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ptos Narrow"/>
      <family val="2"/>
      <scheme val="minor"/>
    </font>
    <font>
      <sz val="9"/>
      <color theme="1"/>
      <name val="Montserrat"/>
    </font>
    <font>
      <b/>
      <i/>
      <sz val="9"/>
      <color indexed="8"/>
      <name val="Montserrat"/>
    </font>
    <font>
      <b/>
      <sz val="9"/>
      <color indexed="60"/>
      <name val="Montserrat"/>
    </font>
    <font>
      <b/>
      <sz val="11"/>
      <color theme="0"/>
      <name val="Montserrat"/>
    </font>
    <font>
      <sz val="10"/>
      <color theme="1"/>
      <name val="Montserrat"/>
    </font>
    <font>
      <sz val="11"/>
      <color theme="1"/>
      <name val="Montserrat"/>
    </font>
    <font>
      <b/>
      <sz val="12"/>
      <color rgb="FF000000"/>
      <name val="Montserrat"/>
    </font>
    <font>
      <sz val="12"/>
      <color theme="1"/>
      <name val="Montserrat"/>
    </font>
    <font>
      <b/>
      <sz val="12"/>
      <color theme="1"/>
      <name val="Montserrat"/>
    </font>
    <font>
      <b/>
      <sz val="11"/>
      <color theme="1"/>
      <name val="Montserrat"/>
    </font>
    <font>
      <b/>
      <sz val="10"/>
      <color rgb="FF000000"/>
      <name val="Montserrat"/>
    </font>
    <font>
      <b/>
      <sz val="10"/>
      <color indexed="60"/>
      <name val="Montserrat"/>
    </font>
    <font>
      <b/>
      <sz val="10"/>
      <color indexed="8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235B4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11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2839266</xdr:colOff>
      <xdr:row>42</xdr:row>
      <xdr:rowOff>85798</xdr:rowOff>
    </xdr:from>
    <xdr:to>
      <xdr:col>16</xdr:col>
      <xdr:colOff>271516</xdr:colOff>
      <xdr:row>60</xdr:row>
      <xdr:rowOff>109710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5E7D372B-1230-472F-8455-C5CBCD32CB45}"/>
            </a:ext>
          </a:extLst>
        </xdr:cNvPr>
        <xdr:cNvSpPr txBox="1"/>
      </xdr:nvSpPr>
      <xdr:spPr>
        <a:xfrm>
          <a:off x="10221141" y="29121173"/>
          <a:ext cx="6354000" cy="3452912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200" b="1">
              <a:latin typeface="Montserrat" panose="00000500000000000000" pitchFamily="2" charset="0"/>
            </a:rPr>
            <a:t>Área Requirente</a:t>
          </a:r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r>
            <a:rPr lang="es-MX" sz="1200" b="1">
              <a:effectLst/>
              <a:latin typeface="Montserrat" panose="00000500000000000000" pitchFamily="2" charset="0"/>
            </a:rPr>
            <a:t> </a:t>
          </a: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algn="ctr"/>
          <a:endParaRPr lang="es-MX" sz="1200" b="1">
            <a:effectLst/>
            <a:latin typeface="Montserrat" panose="00000500000000000000" pitchFamily="2" charset="0"/>
          </a:endParaRPr>
        </a:p>
        <a:p>
          <a:pPr marL="0" indent="0" algn="ctr"/>
          <a:endParaRPr lang="es-MX" sz="1200" b="1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 algn="ctr"/>
          <a:r>
            <a:rPr lang="en-US" sz="1200" b="1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Mtra. Luz del Carmen Sepúlveda Hernández</a:t>
          </a:r>
          <a:endParaRPr lang="es-MX" sz="1200" b="1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marL="0" indent="0" algn="ctr"/>
          <a:r>
            <a:rPr lang="en-US" sz="12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Titular de la División de Evaluación de Solicitudes de Proyectos</a:t>
          </a:r>
          <a:endParaRPr lang="es-MX" sz="1200" b="0">
            <a:solidFill>
              <a:schemeClr val="dk1"/>
            </a:solidFill>
            <a:effectLst/>
            <a:latin typeface="Montserrat" panose="00000500000000000000" pitchFamily="2" charset="0"/>
            <a:ea typeface="+mn-ea"/>
            <a:cs typeface="+mn-cs"/>
          </a:endParaRPr>
        </a:p>
        <a:p>
          <a:pPr algn="ctr"/>
          <a:endParaRPr lang="es-MX" sz="1000" b="1">
            <a:effectLst/>
            <a:latin typeface="Montserrat" panose="00000500000000000000" pitchFamily="2" charset="0"/>
          </a:endParaRPr>
        </a:p>
        <a:p>
          <a:pPr algn="ctr"/>
          <a:endParaRPr lang="es-MX" sz="1000" b="1">
            <a:effectLst/>
            <a:latin typeface="Montserrat" panose="00000500000000000000" pitchFamily="2" charset="0"/>
          </a:endParaRPr>
        </a:p>
        <a:p>
          <a:pPr algn="ctr"/>
          <a:endParaRPr lang="es-MX" sz="1000" b="1">
            <a:effectLst/>
            <a:latin typeface="Montserrat" panose="00000500000000000000" pitchFamily="2" charset="0"/>
          </a:endParaRPr>
        </a:p>
        <a:p>
          <a:pPr algn="ctr"/>
          <a:endParaRPr lang="es-MX" sz="1000" b="1">
            <a:effectLst/>
            <a:latin typeface="Montserrat" panose="00000500000000000000" pitchFamily="2" charset="0"/>
          </a:endParaRPr>
        </a:p>
      </xdr:txBody>
    </xdr:sp>
    <xdr:clientData/>
  </xdr:twoCellAnchor>
  <xdr:twoCellAnchor>
    <xdr:from>
      <xdr:col>18</xdr:col>
      <xdr:colOff>52652</xdr:colOff>
      <xdr:row>42</xdr:row>
      <xdr:rowOff>58452</xdr:rowOff>
    </xdr:from>
    <xdr:to>
      <xdr:col>34</xdr:col>
      <xdr:colOff>311852</xdr:colOff>
      <xdr:row>60</xdr:row>
      <xdr:rowOff>82364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8338F895-8C38-41E7-8673-3FD18E28DD93}"/>
            </a:ext>
          </a:extLst>
        </xdr:cNvPr>
        <xdr:cNvSpPr txBox="1"/>
      </xdr:nvSpPr>
      <xdr:spPr>
        <a:xfrm>
          <a:off x="19531277" y="20203827"/>
          <a:ext cx="7117200" cy="3238600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200" b="1">
              <a:latin typeface="Montserrat" panose="00000500000000000000" pitchFamily="2" charset="0"/>
            </a:rPr>
            <a:t>Área Técnica</a:t>
          </a:r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latin typeface="Montserrat" panose="00000500000000000000" pitchFamily="2" charset="0"/>
          </a:endParaRPr>
        </a:p>
        <a:p>
          <a:pPr algn="ctr"/>
          <a:endParaRPr lang="es-MX" sz="1200">
            <a:effectLst/>
            <a:latin typeface="Montserrat" panose="00000500000000000000" pitchFamily="2" charset="0"/>
          </a:endParaRPr>
        </a:p>
        <a:p>
          <a:pPr algn="ctr"/>
          <a:endParaRPr lang="es-MX" sz="1200">
            <a:effectLst/>
            <a:latin typeface="Montserrat" panose="00000500000000000000" pitchFamily="2" charset="0"/>
          </a:endParaRPr>
        </a:p>
        <a:p>
          <a:pPr algn="ctr"/>
          <a:r>
            <a:rPr lang="es-MX" sz="1200" b="1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Dr. Marcos Alonso López Terrones</a:t>
          </a:r>
          <a:endParaRPr lang="es-MX" sz="1200">
            <a:effectLst/>
            <a:latin typeface="Montserrat" panose="00000500000000000000" pitchFamily="2" charset="0"/>
          </a:endParaRPr>
        </a:p>
        <a:p>
          <a:pPr algn="ctr"/>
          <a:r>
            <a:rPr lang="es-MX" sz="12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Titular</a:t>
          </a:r>
          <a:r>
            <a:rPr lang="es-MX" sz="1200" b="0" baseline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 de la </a:t>
          </a:r>
          <a:r>
            <a:rPr lang="es-MX" sz="1200" b="0">
              <a:solidFill>
                <a:schemeClr val="dk1"/>
              </a:solidFill>
              <a:effectLst/>
              <a:latin typeface="Montserrat" panose="00000500000000000000" pitchFamily="2" charset="0"/>
              <a:ea typeface="+mn-ea"/>
              <a:cs typeface="+mn-cs"/>
            </a:rPr>
            <a:t>División de Gestión Técnica de Equipamiento </a:t>
          </a:r>
          <a:endParaRPr lang="es-MX" sz="1100">
            <a:effectLst/>
            <a:latin typeface="Montserrat" panose="00000500000000000000" pitchFamily="2" charset="0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68035</xdr:rowOff>
    </xdr:from>
    <xdr:to>
      <xdr:col>2</xdr:col>
      <xdr:colOff>80084</xdr:colOff>
      <xdr:row>3</xdr:row>
      <xdr:rowOff>13606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1E9755E-47FF-4F88-72C3-6DA9A1D78D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8035"/>
          <a:ext cx="3692780" cy="6803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FD088-1837-45D8-A7EB-3276A641FF25}">
  <sheetPr>
    <tabColor rgb="FF00B050"/>
  </sheetPr>
  <dimension ref="A1:AO64"/>
  <sheetViews>
    <sheetView showGridLines="0" tabSelected="1" view="pageBreakPreview" topLeftCell="A27" zoomScale="60" zoomScaleNormal="115" workbookViewId="0">
      <selection activeCell="AK53" sqref="AK53"/>
    </sheetView>
  </sheetViews>
  <sheetFormatPr baseColWidth="10" defaultColWidth="11.42578125" defaultRowHeight="13.5" x14ac:dyDescent="0.25"/>
  <cols>
    <col min="1" max="1" width="17.7109375" style="1" customWidth="1"/>
    <col min="2" max="2" width="30.42578125" style="9" customWidth="1"/>
    <col min="3" max="3" width="26.5703125" style="9" customWidth="1"/>
    <col min="4" max="4" width="21.28515625" style="9" customWidth="1"/>
    <col min="5" max="5" width="14.7109375" style="9" customWidth="1"/>
    <col min="6" max="6" width="67.7109375" style="11" customWidth="1"/>
    <col min="7" max="7" width="14.7109375" style="4" customWidth="1"/>
    <col min="8" max="40" width="5.7109375" style="4" customWidth="1"/>
    <col min="41" max="41" width="12.7109375" style="1" customWidth="1"/>
    <col min="42" max="16384" width="11.42578125" style="1"/>
  </cols>
  <sheetData>
    <row r="1" spans="1:41" ht="18.75" customHeight="1" x14ac:dyDescent="0.25">
      <c r="B1" s="2"/>
      <c r="C1" s="2"/>
      <c r="D1" s="2"/>
      <c r="E1" s="2"/>
      <c r="F1" s="3"/>
    </row>
    <row r="2" spans="1:41" ht="18" customHeight="1" x14ac:dyDescent="0.25">
      <c r="B2" s="2"/>
      <c r="C2" s="2"/>
      <c r="D2" s="2"/>
      <c r="E2" s="2"/>
      <c r="F2" s="3"/>
      <c r="AJ2" s="43"/>
      <c r="AK2" s="43"/>
      <c r="AL2" s="43"/>
      <c r="AM2" s="43"/>
      <c r="AN2" s="43"/>
      <c r="AO2" s="44" t="s">
        <v>0</v>
      </c>
    </row>
    <row r="3" spans="1:41" ht="20.25" customHeight="1" x14ac:dyDescent="0.25">
      <c r="A3" s="5"/>
      <c r="B3" s="6"/>
      <c r="C3" s="6"/>
      <c r="D3" s="6"/>
      <c r="E3" s="6"/>
      <c r="F3" s="7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42"/>
      <c r="AK3" s="42"/>
      <c r="AL3" s="42"/>
      <c r="AM3" s="42"/>
      <c r="AN3" s="42"/>
      <c r="AO3" s="45" t="s">
        <v>1</v>
      </c>
    </row>
    <row r="4" spans="1:41" s="42" customFormat="1" ht="20.25" customHeight="1" x14ac:dyDescent="0.25">
      <c r="A4" s="38" t="s">
        <v>2</v>
      </c>
      <c r="B4" s="39"/>
      <c r="C4" s="39"/>
      <c r="D4" s="39"/>
      <c r="E4" s="39"/>
      <c r="F4" s="40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</row>
    <row r="5" spans="1:41" s="9" customFormat="1" ht="116.25" customHeight="1" x14ac:dyDescent="0.25">
      <c r="A5" s="8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20" t="s">
        <v>10</v>
      </c>
      <c r="I5" s="20" t="s">
        <v>11</v>
      </c>
      <c r="J5" s="20" t="s">
        <v>12</v>
      </c>
      <c r="K5" s="20" t="s">
        <v>13</v>
      </c>
      <c r="L5" s="20" t="s">
        <v>14</v>
      </c>
      <c r="M5" s="20" t="s">
        <v>15</v>
      </c>
      <c r="N5" s="20" t="s">
        <v>16</v>
      </c>
      <c r="O5" s="20" t="s">
        <v>17</v>
      </c>
      <c r="P5" s="20" t="s">
        <v>18</v>
      </c>
      <c r="Q5" s="20" t="s">
        <v>19</v>
      </c>
      <c r="R5" s="20" t="s">
        <v>20</v>
      </c>
      <c r="S5" s="20" t="s">
        <v>21</v>
      </c>
      <c r="T5" s="20" t="s">
        <v>22</v>
      </c>
      <c r="U5" s="20" t="s">
        <v>23</v>
      </c>
      <c r="V5" s="20" t="s">
        <v>24</v>
      </c>
      <c r="W5" s="20" t="s">
        <v>25</v>
      </c>
      <c r="X5" s="20" t="s">
        <v>26</v>
      </c>
      <c r="Y5" s="20" t="s">
        <v>27</v>
      </c>
      <c r="Z5" s="20" t="s">
        <v>28</v>
      </c>
      <c r="AA5" s="20" t="s">
        <v>29</v>
      </c>
      <c r="AB5" s="20" t="s">
        <v>30</v>
      </c>
      <c r="AC5" s="20" t="s">
        <v>31</v>
      </c>
      <c r="AD5" s="20" t="s">
        <v>32</v>
      </c>
      <c r="AE5" s="20" t="s">
        <v>33</v>
      </c>
      <c r="AF5" s="20" t="s">
        <v>34</v>
      </c>
      <c r="AG5" s="20" t="s">
        <v>35</v>
      </c>
      <c r="AH5" s="20" t="s">
        <v>36</v>
      </c>
      <c r="AI5" s="20" t="s">
        <v>37</v>
      </c>
      <c r="AJ5" s="20" t="s">
        <v>38</v>
      </c>
      <c r="AK5" s="20" t="s">
        <v>39</v>
      </c>
      <c r="AL5" s="20" t="s">
        <v>40</v>
      </c>
      <c r="AM5" s="20" t="s">
        <v>41</v>
      </c>
      <c r="AN5" s="21" t="s">
        <v>42</v>
      </c>
      <c r="AO5" s="20" t="s">
        <v>43</v>
      </c>
    </row>
    <row r="6" spans="1:41" ht="69.95" customHeight="1" x14ac:dyDescent="0.25">
      <c r="A6" s="27">
        <v>5</v>
      </c>
      <c r="B6" s="28" t="s">
        <v>48</v>
      </c>
      <c r="C6" s="28" t="s">
        <v>46</v>
      </c>
      <c r="D6" s="28" t="s">
        <v>49</v>
      </c>
      <c r="E6" s="29">
        <v>53103650</v>
      </c>
      <c r="F6" s="28" t="s">
        <v>50</v>
      </c>
      <c r="G6" s="30" t="s">
        <v>47</v>
      </c>
      <c r="H6" s="31">
        <v>1</v>
      </c>
      <c r="I6" s="29"/>
      <c r="J6" s="29">
        <v>1</v>
      </c>
      <c r="K6" s="29">
        <v>1</v>
      </c>
      <c r="L6" s="29">
        <v>1</v>
      </c>
      <c r="M6" s="29">
        <v>2</v>
      </c>
      <c r="N6" s="29">
        <v>1</v>
      </c>
      <c r="O6" s="29">
        <v>1</v>
      </c>
      <c r="P6" s="29">
        <v>2</v>
      </c>
      <c r="Q6" s="29">
        <v>1</v>
      </c>
      <c r="R6" s="29">
        <v>2</v>
      </c>
      <c r="S6" s="29">
        <v>1</v>
      </c>
      <c r="T6" s="29"/>
      <c r="U6" s="29"/>
      <c r="V6" s="29">
        <v>1</v>
      </c>
      <c r="W6" s="29">
        <v>1</v>
      </c>
      <c r="X6" s="29">
        <v>3</v>
      </c>
      <c r="Y6" s="29">
        <v>1</v>
      </c>
      <c r="Z6" s="29">
        <v>1</v>
      </c>
      <c r="AA6" s="29">
        <v>3</v>
      </c>
      <c r="AB6" s="29"/>
      <c r="AC6" s="29">
        <v>1</v>
      </c>
      <c r="AD6" s="29">
        <v>1</v>
      </c>
      <c r="AE6" s="29"/>
      <c r="AF6" s="29">
        <v>1</v>
      </c>
      <c r="AG6" s="29"/>
      <c r="AH6" s="29">
        <v>1</v>
      </c>
      <c r="AI6" s="29"/>
      <c r="AJ6" s="29">
        <v>1</v>
      </c>
      <c r="AK6" s="29">
        <v>1</v>
      </c>
      <c r="AL6" s="29"/>
      <c r="AM6" s="29"/>
      <c r="AN6" s="29"/>
      <c r="AO6" s="32">
        <f t="shared" ref="AO6:AO39" si="0">SUM(H6:AN6)</f>
        <v>30</v>
      </c>
    </row>
    <row r="7" spans="1:41" ht="69.95" customHeight="1" x14ac:dyDescent="0.25">
      <c r="A7" s="27">
        <v>9</v>
      </c>
      <c r="B7" s="28" t="s">
        <v>144</v>
      </c>
      <c r="C7" s="28" t="s">
        <v>44</v>
      </c>
      <c r="D7" s="28" t="s">
        <v>53</v>
      </c>
      <c r="E7" s="29">
        <v>53100066</v>
      </c>
      <c r="F7" s="28" t="s">
        <v>54</v>
      </c>
      <c r="G7" s="30" t="s">
        <v>47</v>
      </c>
      <c r="H7" s="31"/>
      <c r="I7" s="29"/>
      <c r="J7" s="29">
        <v>10</v>
      </c>
      <c r="K7" s="29">
        <v>20</v>
      </c>
      <c r="L7" s="29">
        <v>10</v>
      </c>
      <c r="M7" s="29"/>
      <c r="N7" s="29">
        <v>10</v>
      </c>
      <c r="O7" s="29">
        <v>9</v>
      </c>
      <c r="P7" s="29"/>
      <c r="Q7" s="29"/>
      <c r="R7" s="29"/>
      <c r="S7" s="29"/>
      <c r="T7" s="29"/>
      <c r="U7" s="29"/>
      <c r="V7" s="29"/>
      <c r="W7" s="29">
        <v>5</v>
      </c>
      <c r="X7" s="29"/>
      <c r="Y7" s="29">
        <v>15</v>
      </c>
      <c r="Z7" s="29">
        <v>20</v>
      </c>
      <c r="AA7" s="29"/>
      <c r="AB7" s="29"/>
      <c r="AC7" s="29"/>
      <c r="AD7" s="29">
        <v>23</v>
      </c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32">
        <f t="shared" si="0"/>
        <v>122</v>
      </c>
    </row>
    <row r="8" spans="1:41" ht="49.5" customHeight="1" x14ac:dyDescent="0.25">
      <c r="A8" s="27">
        <v>11</v>
      </c>
      <c r="B8" s="28" t="s">
        <v>55</v>
      </c>
      <c r="C8" s="28" t="s">
        <v>44</v>
      </c>
      <c r="D8" s="28" t="s">
        <v>56</v>
      </c>
      <c r="E8" s="29">
        <v>53100075</v>
      </c>
      <c r="F8" s="28" t="s">
        <v>57</v>
      </c>
      <c r="G8" s="30" t="s">
        <v>47</v>
      </c>
      <c r="H8" s="31">
        <v>1</v>
      </c>
      <c r="I8" s="29">
        <v>1</v>
      </c>
      <c r="J8" s="29">
        <v>1</v>
      </c>
      <c r="K8" s="29">
        <v>1</v>
      </c>
      <c r="L8" s="29">
        <v>1</v>
      </c>
      <c r="M8" s="29">
        <v>1</v>
      </c>
      <c r="N8" s="29">
        <v>2</v>
      </c>
      <c r="O8" s="29">
        <v>1</v>
      </c>
      <c r="P8" s="29">
        <v>1</v>
      </c>
      <c r="Q8" s="29">
        <v>2</v>
      </c>
      <c r="R8" s="29">
        <v>3</v>
      </c>
      <c r="S8" s="29">
        <v>1</v>
      </c>
      <c r="T8" s="29"/>
      <c r="U8" s="29"/>
      <c r="V8" s="29">
        <v>2</v>
      </c>
      <c r="W8" s="29">
        <v>3</v>
      </c>
      <c r="X8" s="29">
        <v>3</v>
      </c>
      <c r="Y8" s="29">
        <v>1</v>
      </c>
      <c r="Z8" s="29">
        <v>2</v>
      </c>
      <c r="AA8" s="29">
        <v>2</v>
      </c>
      <c r="AB8" s="29">
        <v>1</v>
      </c>
      <c r="AC8" s="29">
        <v>2</v>
      </c>
      <c r="AD8" s="29">
        <v>1</v>
      </c>
      <c r="AE8" s="29">
        <v>2</v>
      </c>
      <c r="AF8" s="29">
        <v>2</v>
      </c>
      <c r="AG8" s="29"/>
      <c r="AH8" s="29">
        <v>3</v>
      </c>
      <c r="AI8" s="29"/>
      <c r="AJ8" s="29">
        <v>2</v>
      </c>
      <c r="AK8" s="29">
        <v>3</v>
      </c>
      <c r="AL8" s="29">
        <v>1</v>
      </c>
      <c r="AM8" s="29">
        <v>2</v>
      </c>
      <c r="AN8" s="29"/>
      <c r="AO8" s="32">
        <f t="shared" si="0"/>
        <v>48</v>
      </c>
    </row>
    <row r="9" spans="1:41" ht="69.95" customHeight="1" x14ac:dyDescent="0.25">
      <c r="A9" s="27">
        <v>15</v>
      </c>
      <c r="B9" s="28" t="s">
        <v>58</v>
      </c>
      <c r="C9" s="28" t="s">
        <v>51</v>
      </c>
      <c r="D9" s="28" t="s">
        <v>59</v>
      </c>
      <c r="E9" s="29">
        <v>53101877</v>
      </c>
      <c r="F9" s="28" t="s">
        <v>60</v>
      </c>
      <c r="G9" s="30" t="s">
        <v>47</v>
      </c>
      <c r="H9" s="31">
        <v>1</v>
      </c>
      <c r="I9" s="29">
        <v>1</v>
      </c>
      <c r="J9" s="29">
        <v>1</v>
      </c>
      <c r="K9" s="29">
        <v>1</v>
      </c>
      <c r="L9" s="29">
        <v>1</v>
      </c>
      <c r="M9" s="29">
        <v>1</v>
      </c>
      <c r="N9" s="29">
        <v>1</v>
      </c>
      <c r="O9" s="29">
        <v>1</v>
      </c>
      <c r="P9" s="29">
        <v>1</v>
      </c>
      <c r="Q9" s="29"/>
      <c r="R9" s="29">
        <v>1</v>
      </c>
      <c r="S9" s="29"/>
      <c r="T9" s="29"/>
      <c r="U9" s="29"/>
      <c r="V9" s="29">
        <v>1</v>
      </c>
      <c r="W9" s="29">
        <v>1</v>
      </c>
      <c r="X9" s="29">
        <v>1</v>
      </c>
      <c r="Y9" s="29">
        <v>1</v>
      </c>
      <c r="Z9" s="29">
        <v>1</v>
      </c>
      <c r="AA9" s="29"/>
      <c r="AB9" s="29"/>
      <c r="AC9" s="29">
        <v>1</v>
      </c>
      <c r="AD9" s="29">
        <v>1</v>
      </c>
      <c r="AE9" s="29">
        <v>1</v>
      </c>
      <c r="AF9" s="29"/>
      <c r="AG9" s="29"/>
      <c r="AH9" s="29">
        <v>1</v>
      </c>
      <c r="AI9" s="29"/>
      <c r="AJ9" s="29">
        <v>1</v>
      </c>
      <c r="AK9" s="29">
        <v>1</v>
      </c>
      <c r="AL9" s="29"/>
      <c r="AM9" s="29">
        <v>1</v>
      </c>
      <c r="AN9" s="29"/>
      <c r="AO9" s="32">
        <f t="shared" si="0"/>
        <v>22</v>
      </c>
    </row>
    <row r="10" spans="1:41" ht="69.95" customHeight="1" x14ac:dyDescent="0.25">
      <c r="A10" s="27">
        <v>16</v>
      </c>
      <c r="B10" s="28" t="s">
        <v>61</v>
      </c>
      <c r="C10" s="28" t="s">
        <v>62</v>
      </c>
      <c r="D10" s="28" t="s">
        <v>63</v>
      </c>
      <c r="E10" s="29">
        <v>53104212</v>
      </c>
      <c r="F10" s="28" t="s">
        <v>64</v>
      </c>
      <c r="G10" s="30" t="s">
        <v>45</v>
      </c>
      <c r="H10" s="31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>
        <v>1</v>
      </c>
      <c r="AG10" s="29"/>
      <c r="AH10" s="29"/>
      <c r="AI10" s="29"/>
      <c r="AJ10" s="29"/>
      <c r="AK10" s="29"/>
      <c r="AL10" s="29"/>
      <c r="AM10" s="29"/>
      <c r="AN10" s="29"/>
      <c r="AO10" s="32">
        <f t="shared" si="0"/>
        <v>1</v>
      </c>
    </row>
    <row r="11" spans="1:41" ht="69.95" customHeight="1" x14ac:dyDescent="0.25">
      <c r="A11" s="27">
        <v>19</v>
      </c>
      <c r="B11" s="28" t="s">
        <v>145</v>
      </c>
      <c r="C11" s="28" t="s">
        <v>46</v>
      </c>
      <c r="D11" s="28" t="s">
        <v>65</v>
      </c>
      <c r="E11" s="29">
        <v>53101588</v>
      </c>
      <c r="F11" s="28" t="s">
        <v>66</v>
      </c>
      <c r="G11" s="30" t="s">
        <v>47</v>
      </c>
      <c r="H11" s="31"/>
      <c r="I11" s="29">
        <v>1</v>
      </c>
      <c r="J11" s="29">
        <v>1</v>
      </c>
      <c r="K11" s="29">
        <v>1</v>
      </c>
      <c r="L11" s="29"/>
      <c r="M11" s="29">
        <v>1</v>
      </c>
      <c r="N11" s="29">
        <v>1</v>
      </c>
      <c r="O11" s="29"/>
      <c r="P11" s="29">
        <v>1</v>
      </c>
      <c r="Q11" s="29">
        <v>1</v>
      </c>
      <c r="R11" s="29">
        <v>1</v>
      </c>
      <c r="S11" s="29">
        <v>1</v>
      </c>
      <c r="T11" s="29"/>
      <c r="U11" s="29"/>
      <c r="V11" s="29">
        <v>1</v>
      </c>
      <c r="W11" s="29"/>
      <c r="X11" s="29">
        <v>1</v>
      </c>
      <c r="Y11" s="29">
        <v>1</v>
      </c>
      <c r="Z11" s="29"/>
      <c r="AA11" s="29">
        <v>1</v>
      </c>
      <c r="AB11" s="29"/>
      <c r="AC11" s="29">
        <v>1</v>
      </c>
      <c r="AD11" s="29">
        <v>1</v>
      </c>
      <c r="AE11" s="29">
        <v>1</v>
      </c>
      <c r="AF11" s="29">
        <v>3</v>
      </c>
      <c r="AG11" s="29"/>
      <c r="AH11" s="29">
        <v>1</v>
      </c>
      <c r="AI11" s="29"/>
      <c r="AJ11" s="29"/>
      <c r="AK11" s="29"/>
      <c r="AL11" s="29">
        <v>1</v>
      </c>
      <c r="AM11" s="29">
        <v>1</v>
      </c>
      <c r="AN11" s="29"/>
      <c r="AO11" s="32">
        <f t="shared" si="0"/>
        <v>22</v>
      </c>
    </row>
    <row r="12" spans="1:41" ht="48.75" customHeight="1" x14ac:dyDescent="0.25">
      <c r="A12" s="27">
        <v>20</v>
      </c>
      <c r="B12" s="28" t="s">
        <v>146</v>
      </c>
      <c r="C12" s="28" t="s">
        <v>44</v>
      </c>
      <c r="D12" s="28" t="s">
        <v>67</v>
      </c>
      <c r="E12" s="29">
        <v>53101468</v>
      </c>
      <c r="F12" s="28" t="s">
        <v>68</v>
      </c>
      <c r="G12" s="30" t="s">
        <v>47</v>
      </c>
      <c r="H12" s="31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>
        <v>257</v>
      </c>
      <c r="AO12" s="32">
        <f t="shared" si="0"/>
        <v>257</v>
      </c>
    </row>
    <row r="13" spans="1:41" ht="69.95" customHeight="1" x14ac:dyDescent="0.25">
      <c r="A13" s="27">
        <v>25</v>
      </c>
      <c r="B13" s="28" t="s">
        <v>69</v>
      </c>
      <c r="C13" s="28" t="s">
        <v>46</v>
      </c>
      <c r="D13" s="28" t="s">
        <v>70</v>
      </c>
      <c r="E13" s="29">
        <v>53101638</v>
      </c>
      <c r="F13" s="28" t="s">
        <v>71</v>
      </c>
      <c r="G13" s="30" t="s">
        <v>47</v>
      </c>
      <c r="H13" s="31"/>
      <c r="I13" s="29">
        <v>1</v>
      </c>
      <c r="J13" s="29">
        <v>1</v>
      </c>
      <c r="K13" s="29">
        <v>1</v>
      </c>
      <c r="L13" s="29">
        <v>1</v>
      </c>
      <c r="M13" s="29">
        <v>1</v>
      </c>
      <c r="N13" s="29">
        <v>1</v>
      </c>
      <c r="O13" s="29">
        <v>1</v>
      </c>
      <c r="P13" s="29">
        <v>2</v>
      </c>
      <c r="Q13" s="29">
        <v>1</v>
      </c>
      <c r="R13" s="29">
        <v>1</v>
      </c>
      <c r="S13" s="29">
        <v>1</v>
      </c>
      <c r="T13" s="29"/>
      <c r="U13" s="29"/>
      <c r="V13" s="29">
        <v>1</v>
      </c>
      <c r="W13" s="29">
        <v>1</v>
      </c>
      <c r="X13" s="29">
        <v>1</v>
      </c>
      <c r="Y13" s="29">
        <v>1</v>
      </c>
      <c r="Z13" s="29">
        <v>1</v>
      </c>
      <c r="AA13" s="29">
        <v>1</v>
      </c>
      <c r="AB13" s="29"/>
      <c r="AC13" s="29">
        <v>1</v>
      </c>
      <c r="AD13" s="29">
        <v>1</v>
      </c>
      <c r="AE13" s="29">
        <v>2</v>
      </c>
      <c r="AF13" s="29">
        <v>3</v>
      </c>
      <c r="AG13" s="29"/>
      <c r="AH13" s="29">
        <v>1</v>
      </c>
      <c r="AI13" s="29"/>
      <c r="AJ13" s="29">
        <v>1</v>
      </c>
      <c r="AK13" s="29">
        <v>1</v>
      </c>
      <c r="AL13" s="29">
        <v>1</v>
      </c>
      <c r="AM13" s="29">
        <v>1</v>
      </c>
      <c r="AN13" s="29"/>
      <c r="AO13" s="32">
        <f t="shared" si="0"/>
        <v>30</v>
      </c>
    </row>
    <row r="14" spans="1:41" ht="69.95" customHeight="1" x14ac:dyDescent="0.25">
      <c r="A14" s="27">
        <v>31</v>
      </c>
      <c r="B14" s="28" t="s">
        <v>147</v>
      </c>
      <c r="C14" s="28" t="s">
        <v>46</v>
      </c>
      <c r="D14" s="28" t="s">
        <v>72</v>
      </c>
      <c r="E14" s="29">
        <v>53101717</v>
      </c>
      <c r="F14" s="28" t="s">
        <v>73</v>
      </c>
      <c r="G14" s="30" t="s">
        <v>47</v>
      </c>
      <c r="H14" s="31"/>
      <c r="I14" s="29">
        <v>2</v>
      </c>
      <c r="J14" s="29">
        <v>1</v>
      </c>
      <c r="K14" s="29">
        <v>1</v>
      </c>
      <c r="L14" s="29">
        <v>1</v>
      </c>
      <c r="M14" s="29">
        <v>2</v>
      </c>
      <c r="N14" s="29">
        <v>1</v>
      </c>
      <c r="O14" s="29">
        <v>1</v>
      </c>
      <c r="P14" s="29">
        <v>5</v>
      </c>
      <c r="Q14" s="29">
        <v>1</v>
      </c>
      <c r="R14" s="29">
        <v>5</v>
      </c>
      <c r="S14" s="29"/>
      <c r="T14" s="29"/>
      <c r="U14" s="29"/>
      <c r="V14" s="29">
        <v>2</v>
      </c>
      <c r="W14" s="29">
        <v>1</v>
      </c>
      <c r="X14" s="29">
        <v>5</v>
      </c>
      <c r="Y14" s="29">
        <v>1</v>
      </c>
      <c r="Z14" s="29">
        <v>1</v>
      </c>
      <c r="AA14" s="29">
        <v>2</v>
      </c>
      <c r="AB14" s="29"/>
      <c r="AC14" s="29">
        <v>2</v>
      </c>
      <c r="AD14" s="29">
        <v>1</v>
      </c>
      <c r="AE14" s="29">
        <v>3</v>
      </c>
      <c r="AF14" s="29">
        <v>9</v>
      </c>
      <c r="AG14" s="29"/>
      <c r="AH14" s="29">
        <v>2</v>
      </c>
      <c r="AI14" s="29">
        <v>1</v>
      </c>
      <c r="AJ14" s="29">
        <v>2</v>
      </c>
      <c r="AK14" s="29">
        <v>4</v>
      </c>
      <c r="AL14" s="29">
        <v>2</v>
      </c>
      <c r="AM14" s="29">
        <v>4</v>
      </c>
      <c r="AN14" s="29"/>
      <c r="AO14" s="32">
        <f t="shared" si="0"/>
        <v>62</v>
      </c>
    </row>
    <row r="15" spans="1:41" ht="69.95" customHeight="1" x14ac:dyDescent="0.25">
      <c r="A15" s="27">
        <v>33</v>
      </c>
      <c r="B15" s="28" t="s">
        <v>74</v>
      </c>
      <c r="C15" s="28" t="s">
        <v>62</v>
      </c>
      <c r="D15" s="28" t="s">
        <v>75</v>
      </c>
      <c r="E15" s="29">
        <v>53105044</v>
      </c>
      <c r="F15" s="28" t="s">
        <v>76</v>
      </c>
      <c r="G15" s="30" t="s">
        <v>45</v>
      </c>
      <c r="H15" s="31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>
        <v>16</v>
      </c>
      <c r="AO15" s="32">
        <f t="shared" si="0"/>
        <v>16</v>
      </c>
    </row>
    <row r="16" spans="1:41" ht="69.95" customHeight="1" x14ac:dyDescent="0.25">
      <c r="A16" s="27">
        <v>34</v>
      </c>
      <c r="B16" s="28" t="s">
        <v>77</v>
      </c>
      <c r="C16" s="28" t="s">
        <v>62</v>
      </c>
      <c r="D16" s="28" t="s">
        <v>78</v>
      </c>
      <c r="E16" s="29">
        <v>53105045</v>
      </c>
      <c r="F16" s="28" t="s">
        <v>79</v>
      </c>
      <c r="G16" s="30" t="s">
        <v>45</v>
      </c>
      <c r="H16" s="31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>
        <v>13</v>
      </c>
      <c r="AO16" s="32">
        <f t="shared" si="0"/>
        <v>13</v>
      </c>
    </row>
    <row r="17" spans="1:41" ht="45" customHeight="1" x14ac:dyDescent="0.25">
      <c r="A17" s="27">
        <v>37</v>
      </c>
      <c r="B17" s="28" t="s">
        <v>148</v>
      </c>
      <c r="C17" s="28" t="s">
        <v>80</v>
      </c>
      <c r="D17" s="28" t="s">
        <v>52</v>
      </c>
      <c r="E17" s="29">
        <v>53101293</v>
      </c>
      <c r="F17" s="28" t="s">
        <v>81</v>
      </c>
      <c r="G17" s="30" t="s">
        <v>47</v>
      </c>
      <c r="H17" s="31"/>
      <c r="I17" s="29">
        <v>1</v>
      </c>
      <c r="J17" s="29">
        <v>1</v>
      </c>
      <c r="K17" s="29">
        <v>1</v>
      </c>
      <c r="L17" s="29">
        <v>1</v>
      </c>
      <c r="M17" s="29"/>
      <c r="N17" s="29">
        <v>1</v>
      </c>
      <c r="O17" s="29">
        <v>1</v>
      </c>
      <c r="P17" s="29"/>
      <c r="Q17" s="29">
        <v>1</v>
      </c>
      <c r="R17" s="29">
        <v>1</v>
      </c>
      <c r="S17" s="29">
        <v>1</v>
      </c>
      <c r="T17" s="29"/>
      <c r="U17" s="29"/>
      <c r="V17" s="29"/>
      <c r="W17" s="29"/>
      <c r="X17" s="29"/>
      <c r="Y17" s="29"/>
      <c r="Z17" s="29">
        <v>1</v>
      </c>
      <c r="AA17" s="29">
        <v>1</v>
      </c>
      <c r="AB17" s="29"/>
      <c r="AC17" s="29"/>
      <c r="AD17" s="29"/>
      <c r="AE17" s="29">
        <v>1</v>
      </c>
      <c r="AF17" s="29">
        <v>2</v>
      </c>
      <c r="AG17" s="29"/>
      <c r="AH17" s="29"/>
      <c r="AI17" s="29"/>
      <c r="AJ17" s="29"/>
      <c r="AK17" s="29">
        <v>1</v>
      </c>
      <c r="AL17" s="29"/>
      <c r="AM17" s="29">
        <v>1</v>
      </c>
      <c r="AN17" s="29"/>
      <c r="AO17" s="32">
        <f t="shared" si="0"/>
        <v>16</v>
      </c>
    </row>
    <row r="18" spans="1:41" ht="69.95" customHeight="1" x14ac:dyDescent="0.25">
      <c r="A18" s="27">
        <v>40</v>
      </c>
      <c r="B18" s="28" t="s">
        <v>82</v>
      </c>
      <c r="C18" s="28" t="s">
        <v>46</v>
      </c>
      <c r="D18" s="28" t="s">
        <v>83</v>
      </c>
      <c r="E18" s="29">
        <v>53101771</v>
      </c>
      <c r="F18" s="28" t="s">
        <v>84</v>
      </c>
      <c r="G18" s="30" t="s">
        <v>47</v>
      </c>
      <c r="H18" s="31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>
        <v>1</v>
      </c>
      <c r="AO18" s="32">
        <f t="shared" si="0"/>
        <v>1</v>
      </c>
    </row>
    <row r="19" spans="1:41" ht="69.95" customHeight="1" x14ac:dyDescent="0.25">
      <c r="A19" s="27">
        <v>43</v>
      </c>
      <c r="B19" s="28" t="s">
        <v>85</v>
      </c>
      <c r="C19" s="28" t="s">
        <v>46</v>
      </c>
      <c r="D19" s="28" t="s">
        <v>86</v>
      </c>
      <c r="E19" s="29">
        <v>53101842</v>
      </c>
      <c r="F19" s="30" t="s">
        <v>87</v>
      </c>
      <c r="G19" s="30" t="s">
        <v>47</v>
      </c>
      <c r="H19" s="31"/>
      <c r="I19" s="29"/>
      <c r="J19" s="29">
        <v>1</v>
      </c>
      <c r="K19" s="29"/>
      <c r="L19" s="29"/>
      <c r="M19" s="29">
        <v>1</v>
      </c>
      <c r="N19" s="29">
        <v>1</v>
      </c>
      <c r="O19" s="29">
        <v>1</v>
      </c>
      <c r="P19" s="29"/>
      <c r="Q19" s="29"/>
      <c r="R19" s="29"/>
      <c r="S19" s="29"/>
      <c r="T19" s="29"/>
      <c r="U19" s="29"/>
      <c r="V19" s="29">
        <v>1</v>
      </c>
      <c r="W19" s="29">
        <v>1</v>
      </c>
      <c r="X19" s="29"/>
      <c r="Y19" s="29"/>
      <c r="Z19" s="29">
        <v>1</v>
      </c>
      <c r="AA19" s="29">
        <v>1</v>
      </c>
      <c r="AB19" s="29"/>
      <c r="AC19" s="29">
        <v>1</v>
      </c>
      <c r="AD19" s="29">
        <v>1</v>
      </c>
      <c r="AE19" s="29">
        <v>1</v>
      </c>
      <c r="AF19" s="29">
        <v>1</v>
      </c>
      <c r="AG19" s="29"/>
      <c r="AH19" s="29"/>
      <c r="AI19" s="29"/>
      <c r="AJ19" s="29">
        <v>1</v>
      </c>
      <c r="AK19" s="29"/>
      <c r="AL19" s="29">
        <v>1</v>
      </c>
      <c r="AM19" s="29">
        <v>1</v>
      </c>
      <c r="AN19" s="29"/>
      <c r="AO19" s="32">
        <f t="shared" si="0"/>
        <v>15</v>
      </c>
    </row>
    <row r="20" spans="1:41" ht="69.95" customHeight="1" x14ac:dyDescent="0.25">
      <c r="A20" s="27">
        <v>53</v>
      </c>
      <c r="B20" s="28" t="s">
        <v>88</v>
      </c>
      <c r="C20" s="28" t="s">
        <v>44</v>
      </c>
      <c r="D20" s="28" t="s">
        <v>89</v>
      </c>
      <c r="E20" s="29">
        <v>53100066</v>
      </c>
      <c r="F20" s="28" t="s">
        <v>90</v>
      </c>
      <c r="G20" s="30" t="s">
        <v>47</v>
      </c>
      <c r="H20" s="31"/>
      <c r="I20" s="29"/>
      <c r="J20" s="29"/>
      <c r="K20" s="29"/>
      <c r="L20" s="29"/>
      <c r="M20" s="29"/>
      <c r="N20" s="29"/>
      <c r="O20" s="29"/>
      <c r="P20" s="29"/>
      <c r="Q20" s="29"/>
      <c r="R20" s="29">
        <v>10</v>
      </c>
      <c r="S20" s="29"/>
      <c r="T20" s="29"/>
      <c r="U20" s="29"/>
      <c r="V20" s="29">
        <v>10</v>
      </c>
      <c r="W20" s="29"/>
      <c r="X20" s="29"/>
      <c r="Y20" s="29"/>
      <c r="Z20" s="29"/>
      <c r="AA20" s="29">
        <v>10</v>
      </c>
      <c r="AB20" s="29"/>
      <c r="AC20" s="29"/>
      <c r="AD20" s="29"/>
      <c r="AE20" s="29">
        <v>10</v>
      </c>
      <c r="AF20" s="29">
        <v>10</v>
      </c>
      <c r="AG20" s="29"/>
      <c r="AH20" s="29"/>
      <c r="AI20" s="29"/>
      <c r="AJ20" s="29">
        <v>10</v>
      </c>
      <c r="AK20" s="29">
        <v>10</v>
      </c>
      <c r="AL20" s="29"/>
      <c r="AM20" s="29"/>
      <c r="AN20" s="29"/>
      <c r="AO20" s="32">
        <f t="shared" si="0"/>
        <v>70</v>
      </c>
    </row>
    <row r="21" spans="1:41" ht="39.75" customHeight="1" x14ac:dyDescent="0.25">
      <c r="A21" s="27">
        <v>55</v>
      </c>
      <c r="B21" s="28" t="s">
        <v>91</v>
      </c>
      <c r="C21" s="28" t="s">
        <v>46</v>
      </c>
      <c r="D21" s="28" t="s">
        <v>92</v>
      </c>
      <c r="E21" s="29">
        <v>53101466</v>
      </c>
      <c r="F21" s="28" t="s">
        <v>93</v>
      </c>
      <c r="G21" s="30" t="s">
        <v>47</v>
      </c>
      <c r="H21" s="31"/>
      <c r="I21" s="29">
        <v>1</v>
      </c>
      <c r="J21" s="29"/>
      <c r="K21" s="29"/>
      <c r="L21" s="29"/>
      <c r="M21" s="29">
        <v>1</v>
      </c>
      <c r="N21" s="29"/>
      <c r="O21" s="29"/>
      <c r="P21" s="29">
        <v>2</v>
      </c>
      <c r="Q21" s="29">
        <v>3</v>
      </c>
      <c r="R21" s="29">
        <v>1</v>
      </c>
      <c r="S21" s="29"/>
      <c r="T21" s="29"/>
      <c r="U21" s="29"/>
      <c r="V21" s="29">
        <v>1</v>
      </c>
      <c r="W21" s="29"/>
      <c r="X21" s="29">
        <v>3</v>
      </c>
      <c r="Y21" s="29"/>
      <c r="Z21" s="29"/>
      <c r="AA21" s="29">
        <v>2</v>
      </c>
      <c r="AB21" s="29">
        <v>1</v>
      </c>
      <c r="AC21" s="29">
        <v>3</v>
      </c>
      <c r="AD21" s="29"/>
      <c r="AE21" s="29">
        <v>2</v>
      </c>
      <c r="AF21" s="29">
        <v>1</v>
      </c>
      <c r="AG21" s="29"/>
      <c r="AH21" s="29">
        <v>4</v>
      </c>
      <c r="AI21" s="29"/>
      <c r="AJ21" s="29">
        <v>1</v>
      </c>
      <c r="AK21" s="29">
        <v>4</v>
      </c>
      <c r="AL21" s="29">
        <v>2</v>
      </c>
      <c r="AM21" s="29">
        <v>3</v>
      </c>
      <c r="AN21" s="29"/>
      <c r="AO21" s="32">
        <f t="shared" si="0"/>
        <v>35</v>
      </c>
    </row>
    <row r="22" spans="1:41" ht="69.95" customHeight="1" x14ac:dyDescent="0.25">
      <c r="A22" s="27">
        <v>59</v>
      </c>
      <c r="B22" s="28" t="s">
        <v>149</v>
      </c>
      <c r="C22" s="28" t="s">
        <v>46</v>
      </c>
      <c r="D22" s="28" t="s">
        <v>94</v>
      </c>
      <c r="E22" s="29">
        <v>53103659</v>
      </c>
      <c r="F22" s="28" t="s">
        <v>95</v>
      </c>
      <c r="G22" s="30" t="s">
        <v>47</v>
      </c>
      <c r="H22" s="31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>
        <v>1</v>
      </c>
      <c r="W22" s="29"/>
      <c r="X22" s="29"/>
      <c r="Y22" s="29"/>
      <c r="Z22" s="29">
        <v>1</v>
      </c>
      <c r="AA22" s="29"/>
      <c r="AB22" s="29"/>
      <c r="AC22" s="29"/>
      <c r="AD22" s="29"/>
      <c r="AE22" s="29">
        <v>1</v>
      </c>
      <c r="AF22" s="29"/>
      <c r="AG22" s="29"/>
      <c r="AH22" s="29"/>
      <c r="AI22" s="29"/>
      <c r="AJ22" s="29"/>
      <c r="AK22" s="29"/>
      <c r="AL22" s="29"/>
      <c r="AM22" s="29"/>
      <c r="AN22" s="29"/>
      <c r="AO22" s="32">
        <f t="shared" si="0"/>
        <v>3</v>
      </c>
    </row>
    <row r="23" spans="1:41" ht="69.95" customHeight="1" x14ac:dyDescent="0.25">
      <c r="A23" s="27">
        <v>60</v>
      </c>
      <c r="B23" s="28" t="s">
        <v>96</v>
      </c>
      <c r="C23" s="28" t="s">
        <v>46</v>
      </c>
      <c r="D23" s="28" t="s">
        <v>94</v>
      </c>
      <c r="E23" s="29">
        <v>53103659</v>
      </c>
      <c r="F23" s="28" t="s">
        <v>97</v>
      </c>
      <c r="G23" s="30" t="s">
        <v>47</v>
      </c>
      <c r="H23" s="31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>
        <v>1</v>
      </c>
      <c r="W23" s="29"/>
      <c r="X23" s="29"/>
      <c r="Y23" s="29"/>
      <c r="Z23" s="29">
        <v>1</v>
      </c>
      <c r="AA23" s="29"/>
      <c r="AB23" s="29"/>
      <c r="AC23" s="29"/>
      <c r="AD23" s="29"/>
      <c r="AE23" s="29">
        <v>1</v>
      </c>
      <c r="AF23" s="29"/>
      <c r="AG23" s="29"/>
      <c r="AH23" s="29"/>
      <c r="AI23" s="29"/>
      <c r="AJ23" s="29"/>
      <c r="AK23" s="29"/>
      <c r="AL23" s="29"/>
      <c r="AM23" s="29"/>
      <c r="AN23" s="29"/>
      <c r="AO23" s="32">
        <f t="shared" si="0"/>
        <v>3</v>
      </c>
    </row>
    <row r="24" spans="1:41" ht="69.95" customHeight="1" x14ac:dyDescent="0.25">
      <c r="A24" s="27">
        <v>61</v>
      </c>
      <c r="B24" s="28" t="s">
        <v>98</v>
      </c>
      <c r="C24" s="28" t="s">
        <v>46</v>
      </c>
      <c r="D24" s="28" t="s">
        <v>99</v>
      </c>
      <c r="E24" s="29">
        <v>53101440</v>
      </c>
      <c r="F24" s="28" t="s">
        <v>100</v>
      </c>
      <c r="G24" s="30" t="s">
        <v>47</v>
      </c>
      <c r="H24" s="31"/>
      <c r="I24" s="29"/>
      <c r="J24" s="29"/>
      <c r="K24" s="29"/>
      <c r="L24" s="29"/>
      <c r="M24" s="29"/>
      <c r="N24" s="29"/>
      <c r="O24" s="29"/>
      <c r="P24" s="29">
        <v>1</v>
      </c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>
        <v>3</v>
      </c>
      <c r="AG24" s="29"/>
      <c r="AH24" s="29">
        <v>1</v>
      </c>
      <c r="AI24" s="29"/>
      <c r="AJ24" s="29"/>
      <c r="AK24" s="29"/>
      <c r="AL24" s="29"/>
      <c r="AM24" s="29"/>
      <c r="AN24" s="29"/>
      <c r="AO24" s="32">
        <f t="shared" si="0"/>
        <v>5</v>
      </c>
    </row>
    <row r="25" spans="1:41" ht="43.5" customHeight="1" x14ac:dyDescent="0.25">
      <c r="A25" s="27">
        <v>62</v>
      </c>
      <c r="B25" s="28" t="s">
        <v>101</v>
      </c>
      <c r="C25" s="28" t="s">
        <v>46</v>
      </c>
      <c r="D25" s="28" t="s">
        <v>102</v>
      </c>
      <c r="E25" s="29">
        <v>53101411</v>
      </c>
      <c r="F25" s="28" t="s">
        <v>103</v>
      </c>
      <c r="G25" s="30" t="s">
        <v>47</v>
      </c>
      <c r="H25" s="31">
        <v>1</v>
      </c>
      <c r="I25" s="29"/>
      <c r="J25" s="29">
        <v>1</v>
      </c>
      <c r="K25" s="29">
        <v>1</v>
      </c>
      <c r="L25" s="29">
        <v>1</v>
      </c>
      <c r="M25" s="29">
        <v>2</v>
      </c>
      <c r="N25" s="29">
        <v>1</v>
      </c>
      <c r="O25" s="29">
        <v>1</v>
      </c>
      <c r="P25" s="29">
        <v>1</v>
      </c>
      <c r="Q25" s="29">
        <v>1</v>
      </c>
      <c r="R25" s="29">
        <v>1</v>
      </c>
      <c r="S25" s="29">
        <v>1</v>
      </c>
      <c r="T25" s="29">
        <v>1</v>
      </c>
      <c r="U25" s="29"/>
      <c r="V25" s="29">
        <v>1</v>
      </c>
      <c r="W25" s="29">
        <v>1</v>
      </c>
      <c r="X25" s="29">
        <v>1</v>
      </c>
      <c r="Y25" s="29">
        <v>1</v>
      </c>
      <c r="Z25" s="29">
        <v>1</v>
      </c>
      <c r="AA25" s="29">
        <v>1</v>
      </c>
      <c r="AB25" s="29">
        <v>1</v>
      </c>
      <c r="AC25" s="29"/>
      <c r="AD25" s="29">
        <v>1</v>
      </c>
      <c r="AE25" s="29">
        <v>1</v>
      </c>
      <c r="AF25" s="29">
        <v>2</v>
      </c>
      <c r="AG25" s="29">
        <v>1</v>
      </c>
      <c r="AH25" s="29">
        <v>1</v>
      </c>
      <c r="AI25" s="29">
        <v>1</v>
      </c>
      <c r="AJ25" s="29">
        <v>1</v>
      </c>
      <c r="AK25" s="29">
        <v>1</v>
      </c>
      <c r="AL25" s="29">
        <v>1</v>
      </c>
      <c r="AM25" s="29">
        <v>1</v>
      </c>
      <c r="AN25" s="29"/>
      <c r="AO25" s="32">
        <f t="shared" si="0"/>
        <v>31</v>
      </c>
    </row>
    <row r="26" spans="1:41" ht="49.5" customHeight="1" x14ac:dyDescent="0.25">
      <c r="A26" s="27">
        <v>68</v>
      </c>
      <c r="B26" s="28" t="s">
        <v>104</v>
      </c>
      <c r="C26" s="28" t="s">
        <v>46</v>
      </c>
      <c r="D26" s="28" t="s">
        <v>105</v>
      </c>
      <c r="E26" s="29">
        <v>53101627</v>
      </c>
      <c r="F26" s="28" t="s">
        <v>106</v>
      </c>
      <c r="G26" s="30" t="s">
        <v>47</v>
      </c>
      <c r="H26" s="31">
        <v>1</v>
      </c>
      <c r="I26" s="29">
        <v>1</v>
      </c>
      <c r="J26" s="29">
        <v>1</v>
      </c>
      <c r="K26" s="29">
        <v>1</v>
      </c>
      <c r="L26" s="29">
        <v>1</v>
      </c>
      <c r="M26" s="29">
        <v>1</v>
      </c>
      <c r="N26" s="29">
        <v>1</v>
      </c>
      <c r="O26" s="29">
        <v>1</v>
      </c>
      <c r="P26" s="29">
        <v>1</v>
      </c>
      <c r="Q26" s="29">
        <v>1</v>
      </c>
      <c r="R26" s="29">
        <v>1</v>
      </c>
      <c r="S26" s="29"/>
      <c r="T26" s="29">
        <v>1</v>
      </c>
      <c r="U26" s="29"/>
      <c r="V26" s="29"/>
      <c r="W26" s="29">
        <v>1</v>
      </c>
      <c r="X26" s="29">
        <v>1</v>
      </c>
      <c r="Y26" s="29">
        <v>1</v>
      </c>
      <c r="Z26" s="29">
        <v>1</v>
      </c>
      <c r="AA26" s="29">
        <v>1</v>
      </c>
      <c r="AB26" s="29"/>
      <c r="AC26" s="29">
        <v>1</v>
      </c>
      <c r="AD26" s="29">
        <v>1</v>
      </c>
      <c r="AE26" s="29">
        <v>2</v>
      </c>
      <c r="AF26" s="29">
        <v>3</v>
      </c>
      <c r="AG26" s="29"/>
      <c r="AH26" s="29">
        <v>1</v>
      </c>
      <c r="AI26" s="29">
        <v>1</v>
      </c>
      <c r="AJ26" s="29">
        <v>1</v>
      </c>
      <c r="AK26" s="29">
        <v>1</v>
      </c>
      <c r="AL26" s="29">
        <v>1</v>
      </c>
      <c r="AM26" s="29">
        <v>3</v>
      </c>
      <c r="AN26" s="29"/>
      <c r="AO26" s="32">
        <f t="shared" si="0"/>
        <v>32</v>
      </c>
    </row>
    <row r="27" spans="1:41" ht="69.95" customHeight="1" x14ac:dyDescent="0.25">
      <c r="A27" s="27">
        <v>72</v>
      </c>
      <c r="B27" s="28" t="s">
        <v>107</v>
      </c>
      <c r="C27" s="28" t="s">
        <v>44</v>
      </c>
      <c r="D27" s="28" t="s">
        <v>52</v>
      </c>
      <c r="E27" s="29">
        <v>53100208</v>
      </c>
      <c r="F27" s="28" t="s">
        <v>108</v>
      </c>
      <c r="G27" s="30" t="s">
        <v>45</v>
      </c>
      <c r="H27" s="31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>
        <v>5</v>
      </c>
      <c r="AL27" s="29"/>
      <c r="AM27" s="29"/>
      <c r="AN27" s="29"/>
      <c r="AO27" s="32">
        <f t="shared" si="0"/>
        <v>5</v>
      </c>
    </row>
    <row r="28" spans="1:41" ht="69.95" customHeight="1" x14ac:dyDescent="0.25">
      <c r="A28" s="27">
        <v>77</v>
      </c>
      <c r="B28" s="28" t="s">
        <v>109</v>
      </c>
      <c r="C28" s="28" t="s">
        <v>44</v>
      </c>
      <c r="D28" s="28" t="s">
        <v>110</v>
      </c>
      <c r="E28" s="29">
        <v>53103663</v>
      </c>
      <c r="F28" s="28" t="s">
        <v>111</v>
      </c>
      <c r="G28" s="30" t="s">
        <v>45</v>
      </c>
      <c r="H28" s="31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>
        <v>4</v>
      </c>
      <c r="AO28" s="32">
        <f t="shared" si="0"/>
        <v>4</v>
      </c>
    </row>
    <row r="29" spans="1:41" ht="53.25" customHeight="1" x14ac:dyDescent="0.25">
      <c r="A29" s="27">
        <v>81</v>
      </c>
      <c r="B29" s="28" t="s">
        <v>112</v>
      </c>
      <c r="C29" s="28" t="s">
        <v>44</v>
      </c>
      <c r="D29" s="28" t="s">
        <v>113</v>
      </c>
      <c r="E29" s="29">
        <v>53102118</v>
      </c>
      <c r="F29" s="28" t="s">
        <v>114</v>
      </c>
      <c r="G29" s="30" t="s">
        <v>47</v>
      </c>
      <c r="H29" s="31">
        <v>3</v>
      </c>
      <c r="I29" s="29"/>
      <c r="J29" s="29">
        <v>3</v>
      </c>
      <c r="K29" s="29">
        <v>3</v>
      </c>
      <c r="L29" s="29">
        <v>3</v>
      </c>
      <c r="M29" s="29">
        <v>4</v>
      </c>
      <c r="N29" s="29">
        <v>3</v>
      </c>
      <c r="O29" s="29">
        <v>3</v>
      </c>
      <c r="P29" s="29">
        <v>2</v>
      </c>
      <c r="Q29" s="29"/>
      <c r="R29" s="29">
        <v>2</v>
      </c>
      <c r="S29" s="29">
        <v>3</v>
      </c>
      <c r="T29" s="29"/>
      <c r="U29" s="29"/>
      <c r="V29" s="29">
        <v>2</v>
      </c>
      <c r="W29" s="29">
        <v>3</v>
      </c>
      <c r="X29" s="29">
        <v>4</v>
      </c>
      <c r="Y29" s="29">
        <v>3</v>
      </c>
      <c r="Z29" s="29">
        <v>3</v>
      </c>
      <c r="AA29" s="29">
        <v>2</v>
      </c>
      <c r="AB29" s="29">
        <v>1</v>
      </c>
      <c r="AC29" s="29"/>
      <c r="AD29" s="29">
        <v>3</v>
      </c>
      <c r="AE29" s="29">
        <v>2</v>
      </c>
      <c r="AF29" s="29">
        <v>15</v>
      </c>
      <c r="AG29" s="29"/>
      <c r="AH29" s="29"/>
      <c r="AI29" s="29">
        <v>1</v>
      </c>
      <c r="AJ29" s="29">
        <v>8</v>
      </c>
      <c r="AK29" s="29">
        <v>3</v>
      </c>
      <c r="AL29" s="29">
        <v>4</v>
      </c>
      <c r="AM29" s="29">
        <v>2</v>
      </c>
      <c r="AN29" s="29"/>
      <c r="AO29" s="32">
        <f t="shared" si="0"/>
        <v>85</v>
      </c>
    </row>
    <row r="30" spans="1:41" ht="51" customHeight="1" x14ac:dyDescent="0.25">
      <c r="A30" s="27">
        <v>82</v>
      </c>
      <c r="B30" s="28" t="s">
        <v>115</v>
      </c>
      <c r="C30" s="28" t="s">
        <v>44</v>
      </c>
      <c r="D30" s="28" t="s">
        <v>116</v>
      </c>
      <c r="E30" s="29">
        <v>53106580</v>
      </c>
      <c r="F30" s="28" t="s">
        <v>117</v>
      </c>
      <c r="G30" s="30" t="s">
        <v>47</v>
      </c>
      <c r="H30" s="31"/>
      <c r="I30" s="29">
        <v>2</v>
      </c>
      <c r="J30" s="29"/>
      <c r="K30" s="29"/>
      <c r="L30" s="29"/>
      <c r="M30" s="29">
        <v>1</v>
      </c>
      <c r="N30" s="29"/>
      <c r="O30" s="29"/>
      <c r="P30" s="29">
        <v>1</v>
      </c>
      <c r="Q30" s="29">
        <v>2</v>
      </c>
      <c r="R30" s="29">
        <v>1</v>
      </c>
      <c r="S30" s="29"/>
      <c r="T30" s="29"/>
      <c r="U30" s="29"/>
      <c r="V30" s="29">
        <v>1</v>
      </c>
      <c r="W30" s="29"/>
      <c r="X30" s="29">
        <v>1</v>
      </c>
      <c r="Y30" s="29"/>
      <c r="Z30" s="29"/>
      <c r="AA30" s="29">
        <v>1</v>
      </c>
      <c r="AB30" s="29"/>
      <c r="AC30" s="29">
        <v>2</v>
      </c>
      <c r="AD30" s="29"/>
      <c r="AE30" s="29">
        <v>1</v>
      </c>
      <c r="AF30" s="29">
        <v>1</v>
      </c>
      <c r="AG30" s="29"/>
      <c r="AH30" s="29">
        <v>6</v>
      </c>
      <c r="AI30" s="29"/>
      <c r="AJ30" s="29">
        <v>1</v>
      </c>
      <c r="AK30" s="29">
        <v>1</v>
      </c>
      <c r="AL30" s="29">
        <v>1</v>
      </c>
      <c r="AM30" s="29">
        <v>1</v>
      </c>
      <c r="AN30" s="29"/>
      <c r="AO30" s="32">
        <f t="shared" si="0"/>
        <v>24</v>
      </c>
    </row>
    <row r="31" spans="1:41" ht="45.75" customHeight="1" x14ac:dyDescent="0.25">
      <c r="A31" s="27">
        <v>83</v>
      </c>
      <c r="B31" s="28" t="s">
        <v>118</v>
      </c>
      <c r="C31" s="28" t="s">
        <v>44</v>
      </c>
      <c r="D31" s="28" t="s">
        <v>119</v>
      </c>
      <c r="E31" s="29">
        <v>51200141</v>
      </c>
      <c r="F31" s="28" t="s">
        <v>120</v>
      </c>
      <c r="G31" s="30" t="s">
        <v>45</v>
      </c>
      <c r="H31" s="31"/>
      <c r="I31" s="29"/>
      <c r="J31" s="29"/>
      <c r="K31" s="29"/>
      <c r="L31" s="29"/>
      <c r="M31" s="29"/>
      <c r="N31" s="29"/>
      <c r="O31" s="29"/>
      <c r="P31" s="29">
        <v>5</v>
      </c>
      <c r="Q31" s="29"/>
      <c r="R31" s="29">
        <v>8</v>
      </c>
      <c r="S31" s="29"/>
      <c r="T31" s="29"/>
      <c r="U31" s="29"/>
      <c r="V31" s="29"/>
      <c r="W31" s="29"/>
      <c r="X31" s="29">
        <v>20</v>
      </c>
      <c r="Y31" s="29"/>
      <c r="Z31" s="29"/>
      <c r="AA31" s="29"/>
      <c r="AB31" s="29"/>
      <c r="AC31" s="29"/>
      <c r="AD31" s="29"/>
      <c r="AE31" s="29"/>
      <c r="AF31" s="29">
        <v>10</v>
      </c>
      <c r="AG31" s="29"/>
      <c r="AH31" s="29"/>
      <c r="AI31" s="29"/>
      <c r="AJ31" s="29"/>
      <c r="AK31" s="29">
        <v>6</v>
      </c>
      <c r="AL31" s="29"/>
      <c r="AM31" s="29">
        <v>2</v>
      </c>
      <c r="AN31" s="29"/>
      <c r="AO31" s="32">
        <f t="shared" si="0"/>
        <v>51</v>
      </c>
    </row>
    <row r="32" spans="1:41" ht="45" customHeight="1" x14ac:dyDescent="0.25">
      <c r="A32" s="27">
        <v>87</v>
      </c>
      <c r="B32" s="28" t="s">
        <v>121</v>
      </c>
      <c r="C32" s="28" t="s">
        <v>46</v>
      </c>
      <c r="D32" s="28" t="s">
        <v>122</v>
      </c>
      <c r="E32" s="29">
        <v>53101716</v>
      </c>
      <c r="F32" s="28" t="s">
        <v>123</v>
      </c>
      <c r="G32" s="30" t="s">
        <v>47</v>
      </c>
      <c r="H32" s="31"/>
      <c r="I32" s="29"/>
      <c r="J32" s="29"/>
      <c r="K32" s="29"/>
      <c r="L32" s="29"/>
      <c r="M32" s="29">
        <v>2</v>
      </c>
      <c r="N32" s="29"/>
      <c r="O32" s="29"/>
      <c r="P32" s="29"/>
      <c r="Q32" s="29"/>
      <c r="R32" s="29"/>
      <c r="S32" s="29"/>
      <c r="T32" s="29"/>
      <c r="U32" s="29"/>
      <c r="V32" s="29">
        <v>2</v>
      </c>
      <c r="W32" s="29"/>
      <c r="X32" s="29"/>
      <c r="Y32" s="29"/>
      <c r="Z32" s="29"/>
      <c r="AA32" s="29">
        <v>2</v>
      </c>
      <c r="AB32" s="29"/>
      <c r="AC32" s="29">
        <v>1</v>
      </c>
      <c r="AD32" s="29"/>
      <c r="AE32" s="29">
        <v>3</v>
      </c>
      <c r="AF32" s="29">
        <v>10</v>
      </c>
      <c r="AG32" s="29"/>
      <c r="AH32" s="29">
        <v>2</v>
      </c>
      <c r="AI32" s="29"/>
      <c r="AJ32" s="29"/>
      <c r="AK32" s="29">
        <v>5</v>
      </c>
      <c r="AL32" s="29"/>
      <c r="AM32" s="29"/>
      <c r="AN32" s="29"/>
      <c r="AO32" s="32">
        <f t="shared" si="0"/>
        <v>27</v>
      </c>
    </row>
    <row r="33" spans="1:41" ht="47.25" customHeight="1" x14ac:dyDescent="0.25">
      <c r="A33" s="27">
        <v>89</v>
      </c>
      <c r="B33" s="28" t="s">
        <v>124</v>
      </c>
      <c r="C33" s="28" t="s">
        <v>46</v>
      </c>
      <c r="D33" s="28" t="s">
        <v>125</v>
      </c>
      <c r="E33" s="29">
        <v>53101740</v>
      </c>
      <c r="F33" s="28" t="s">
        <v>126</v>
      </c>
      <c r="G33" s="30" t="s">
        <v>47</v>
      </c>
      <c r="H33" s="31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>
        <v>2</v>
      </c>
      <c r="AO33" s="32">
        <f t="shared" si="0"/>
        <v>2</v>
      </c>
    </row>
    <row r="34" spans="1:41" ht="69.95" customHeight="1" x14ac:dyDescent="0.25">
      <c r="A34" s="27">
        <v>91</v>
      </c>
      <c r="B34" s="28" t="s">
        <v>127</v>
      </c>
      <c r="C34" s="28" t="s">
        <v>44</v>
      </c>
      <c r="D34" s="28" t="s">
        <v>128</v>
      </c>
      <c r="E34" s="29">
        <v>53101770</v>
      </c>
      <c r="F34" s="28" t="s">
        <v>129</v>
      </c>
      <c r="G34" s="30" t="s">
        <v>45</v>
      </c>
      <c r="H34" s="31"/>
      <c r="I34" s="29">
        <v>3</v>
      </c>
      <c r="J34" s="29">
        <v>1</v>
      </c>
      <c r="K34" s="29">
        <v>3</v>
      </c>
      <c r="L34" s="29">
        <v>3</v>
      </c>
      <c r="M34" s="29">
        <v>3</v>
      </c>
      <c r="N34" s="29">
        <v>1</v>
      </c>
      <c r="O34" s="29">
        <v>1</v>
      </c>
      <c r="P34" s="29">
        <v>6</v>
      </c>
      <c r="Q34" s="29">
        <v>3</v>
      </c>
      <c r="R34" s="29">
        <v>5</v>
      </c>
      <c r="S34" s="29">
        <v>3</v>
      </c>
      <c r="T34" s="29"/>
      <c r="U34" s="29"/>
      <c r="V34" s="29">
        <v>3</v>
      </c>
      <c r="W34" s="29">
        <v>3</v>
      </c>
      <c r="X34" s="29">
        <v>6</v>
      </c>
      <c r="Y34" s="29">
        <v>3</v>
      </c>
      <c r="Z34" s="29">
        <v>3</v>
      </c>
      <c r="AA34" s="29">
        <v>8</v>
      </c>
      <c r="AB34" s="29"/>
      <c r="AC34" s="29">
        <v>3</v>
      </c>
      <c r="AD34" s="29">
        <v>3</v>
      </c>
      <c r="AE34" s="29"/>
      <c r="AF34" s="29">
        <v>8</v>
      </c>
      <c r="AG34" s="29"/>
      <c r="AH34" s="29">
        <v>4</v>
      </c>
      <c r="AI34" s="29">
        <v>3</v>
      </c>
      <c r="AJ34" s="29">
        <v>8</v>
      </c>
      <c r="AK34" s="29">
        <v>10</v>
      </c>
      <c r="AL34" s="29">
        <v>3</v>
      </c>
      <c r="AM34" s="29">
        <v>10</v>
      </c>
      <c r="AN34" s="29"/>
      <c r="AO34" s="32">
        <f t="shared" si="0"/>
        <v>110</v>
      </c>
    </row>
    <row r="35" spans="1:41" ht="51" customHeight="1" x14ac:dyDescent="0.25">
      <c r="A35" s="27">
        <v>92</v>
      </c>
      <c r="B35" s="28" t="s">
        <v>130</v>
      </c>
      <c r="C35" s="28" t="s">
        <v>44</v>
      </c>
      <c r="D35" s="28" t="s">
        <v>128</v>
      </c>
      <c r="E35" s="29">
        <v>53101770</v>
      </c>
      <c r="F35" s="28" t="s">
        <v>131</v>
      </c>
      <c r="G35" s="30" t="s">
        <v>45</v>
      </c>
      <c r="H35" s="31"/>
      <c r="I35" s="29"/>
      <c r="J35" s="29">
        <v>1</v>
      </c>
      <c r="K35" s="29">
        <v>1</v>
      </c>
      <c r="L35" s="29">
        <v>1</v>
      </c>
      <c r="M35" s="29">
        <v>1</v>
      </c>
      <c r="N35" s="29">
        <v>1</v>
      </c>
      <c r="O35" s="29">
        <v>1</v>
      </c>
      <c r="P35" s="29"/>
      <c r="Q35" s="29"/>
      <c r="R35" s="29"/>
      <c r="S35" s="29">
        <v>1</v>
      </c>
      <c r="T35" s="29"/>
      <c r="U35" s="29"/>
      <c r="V35" s="29"/>
      <c r="W35" s="29">
        <v>1</v>
      </c>
      <c r="X35" s="29">
        <v>1</v>
      </c>
      <c r="Y35" s="29">
        <v>1</v>
      </c>
      <c r="Z35" s="29">
        <v>1</v>
      </c>
      <c r="AA35" s="29">
        <v>1</v>
      </c>
      <c r="AB35" s="29"/>
      <c r="AC35" s="29"/>
      <c r="AD35" s="29">
        <v>1</v>
      </c>
      <c r="AE35" s="29"/>
      <c r="AF35" s="29">
        <v>3</v>
      </c>
      <c r="AG35" s="29"/>
      <c r="AH35" s="29">
        <v>1</v>
      </c>
      <c r="AI35" s="29">
        <v>1</v>
      </c>
      <c r="AJ35" s="29">
        <v>1</v>
      </c>
      <c r="AK35" s="29">
        <v>3</v>
      </c>
      <c r="AL35" s="29"/>
      <c r="AM35" s="29">
        <v>3</v>
      </c>
      <c r="AN35" s="29"/>
      <c r="AO35" s="32">
        <f t="shared" si="0"/>
        <v>25</v>
      </c>
    </row>
    <row r="36" spans="1:41" ht="54.75" customHeight="1" x14ac:dyDescent="0.25">
      <c r="A36" s="27">
        <v>102</v>
      </c>
      <c r="B36" s="28" t="s">
        <v>132</v>
      </c>
      <c r="C36" s="28" t="s">
        <v>46</v>
      </c>
      <c r="D36" s="28" t="s">
        <v>133</v>
      </c>
      <c r="E36" s="29">
        <v>53101832</v>
      </c>
      <c r="F36" s="28" t="s">
        <v>134</v>
      </c>
      <c r="G36" s="30" t="s">
        <v>47</v>
      </c>
      <c r="H36" s="31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>
        <v>5</v>
      </c>
      <c r="AO36" s="32">
        <f t="shared" si="0"/>
        <v>5</v>
      </c>
    </row>
    <row r="37" spans="1:41" ht="43.5" customHeight="1" x14ac:dyDescent="0.25">
      <c r="A37" s="27">
        <v>103</v>
      </c>
      <c r="B37" s="28" t="s">
        <v>135</v>
      </c>
      <c r="C37" s="28" t="s">
        <v>46</v>
      </c>
      <c r="D37" s="28" t="s">
        <v>136</v>
      </c>
      <c r="E37" s="29">
        <v>53101327</v>
      </c>
      <c r="F37" s="28" t="s">
        <v>137</v>
      </c>
      <c r="G37" s="30" t="s">
        <v>47</v>
      </c>
      <c r="H37" s="31">
        <v>1</v>
      </c>
      <c r="I37" s="29">
        <v>1</v>
      </c>
      <c r="J37" s="29">
        <v>1</v>
      </c>
      <c r="K37" s="29">
        <v>1</v>
      </c>
      <c r="L37" s="29">
        <v>1</v>
      </c>
      <c r="M37" s="29">
        <v>1</v>
      </c>
      <c r="N37" s="29">
        <v>1</v>
      </c>
      <c r="O37" s="29">
        <v>1</v>
      </c>
      <c r="P37" s="29">
        <v>1</v>
      </c>
      <c r="Q37" s="29">
        <v>1</v>
      </c>
      <c r="R37" s="29"/>
      <c r="S37" s="29">
        <v>1</v>
      </c>
      <c r="T37" s="29"/>
      <c r="U37" s="29">
        <v>1</v>
      </c>
      <c r="V37" s="29">
        <v>4</v>
      </c>
      <c r="W37" s="29"/>
      <c r="X37" s="29">
        <v>1</v>
      </c>
      <c r="Y37" s="29"/>
      <c r="Z37" s="29">
        <v>1</v>
      </c>
      <c r="AA37" s="29">
        <v>2</v>
      </c>
      <c r="AB37" s="29"/>
      <c r="AC37" s="29">
        <v>2</v>
      </c>
      <c r="AD37" s="29">
        <v>1</v>
      </c>
      <c r="AE37" s="29">
        <v>1</v>
      </c>
      <c r="AF37" s="29">
        <v>1</v>
      </c>
      <c r="AG37" s="29"/>
      <c r="AH37" s="29"/>
      <c r="AI37" s="29"/>
      <c r="AJ37" s="29">
        <v>1</v>
      </c>
      <c r="AK37" s="29">
        <v>1</v>
      </c>
      <c r="AL37" s="29"/>
      <c r="AM37" s="29">
        <v>1</v>
      </c>
      <c r="AN37" s="29"/>
      <c r="AO37" s="32">
        <f t="shared" si="0"/>
        <v>28</v>
      </c>
    </row>
    <row r="38" spans="1:41" ht="52.5" customHeight="1" x14ac:dyDescent="0.25">
      <c r="A38" s="27">
        <v>104</v>
      </c>
      <c r="B38" s="28" t="s">
        <v>138</v>
      </c>
      <c r="C38" s="28" t="s">
        <v>46</v>
      </c>
      <c r="D38" s="28" t="s">
        <v>139</v>
      </c>
      <c r="E38" s="29">
        <v>53101461</v>
      </c>
      <c r="F38" s="28" t="s">
        <v>140</v>
      </c>
      <c r="G38" s="30" t="s">
        <v>47</v>
      </c>
      <c r="H38" s="31">
        <v>1</v>
      </c>
      <c r="I38" s="29">
        <v>1</v>
      </c>
      <c r="J38" s="29">
        <v>1</v>
      </c>
      <c r="K38" s="29">
        <v>1</v>
      </c>
      <c r="L38" s="29">
        <v>1</v>
      </c>
      <c r="M38" s="29">
        <v>1</v>
      </c>
      <c r="N38" s="29">
        <v>1</v>
      </c>
      <c r="O38" s="29">
        <v>1</v>
      </c>
      <c r="P38" s="29">
        <v>1</v>
      </c>
      <c r="Q38" s="29">
        <v>1</v>
      </c>
      <c r="R38" s="29"/>
      <c r="S38" s="29"/>
      <c r="T38" s="29"/>
      <c r="U38" s="29">
        <v>1</v>
      </c>
      <c r="V38" s="29">
        <v>2</v>
      </c>
      <c r="W38" s="29">
        <v>1</v>
      </c>
      <c r="X38" s="29">
        <v>1</v>
      </c>
      <c r="Y38" s="29">
        <v>1</v>
      </c>
      <c r="Z38" s="29">
        <v>1</v>
      </c>
      <c r="AA38" s="29">
        <v>1</v>
      </c>
      <c r="AB38" s="29"/>
      <c r="AC38" s="29">
        <v>1</v>
      </c>
      <c r="AD38" s="29">
        <v>1</v>
      </c>
      <c r="AE38" s="29">
        <v>1</v>
      </c>
      <c r="AF38" s="29">
        <v>1</v>
      </c>
      <c r="AG38" s="29"/>
      <c r="AH38" s="29"/>
      <c r="AI38" s="29"/>
      <c r="AJ38" s="29">
        <v>1</v>
      </c>
      <c r="AK38" s="29">
        <v>1</v>
      </c>
      <c r="AL38" s="29"/>
      <c r="AM38" s="29"/>
      <c r="AN38" s="29"/>
      <c r="AO38" s="32">
        <f t="shared" si="0"/>
        <v>24</v>
      </c>
    </row>
    <row r="39" spans="1:41" ht="42" customHeight="1" x14ac:dyDescent="0.25">
      <c r="A39" s="27">
        <v>105</v>
      </c>
      <c r="B39" s="28" t="s">
        <v>151</v>
      </c>
      <c r="C39" s="28" t="s">
        <v>46</v>
      </c>
      <c r="D39" s="28" t="s">
        <v>141</v>
      </c>
      <c r="E39" s="29">
        <v>53101743</v>
      </c>
      <c r="F39" s="28" t="s">
        <v>142</v>
      </c>
      <c r="G39" s="30" t="s">
        <v>47</v>
      </c>
      <c r="H39" s="31"/>
      <c r="I39" s="29"/>
      <c r="J39" s="29"/>
      <c r="K39" s="29"/>
      <c r="L39" s="29"/>
      <c r="M39" s="29">
        <v>1</v>
      </c>
      <c r="N39" s="29"/>
      <c r="O39" s="29"/>
      <c r="P39" s="29"/>
      <c r="Q39" s="29"/>
      <c r="R39" s="29"/>
      <c r="S39" s="29"/>
      <c r="T39" s="29"/>
      <c r="U39" s="29"/>
      <c r="V39" s="29">
        <v>1</v>
      </c>
      <c r="W39" s="29"/>
      <c r="X39" s="29"/>
      <c r="Y39" s="29"/>
      <c r="Z39" s="29"/>
      <c r="AA39" s="29">
        <v>1</v>
      </c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32">
        <f t="shared" si="0"/>
        <v>3</v>
      </c>
    </row>
    <row r="40" spans="1:41" ht="26.25" customHeight="1" x14ac:dyDescent="0.25">
      <c r="A40" s="33"/>
      <c r="B40" s="34"/>
      <c r="C40" s="34"/>
      <c r="D40" s="34"/>
      <c r="E40" s="34"/>
      <c r="F40" s="10"/>
      <c r="G40" s="35" t="s">
        <v>143</v>
      </c>
      <c r="H40" s="36">
        <f t="shared" ref="H40:AO40" si="1">SUM(H6:H39)</f>
        <v>10</v>
      </c>
      <c r="I40" s="36">
        <f t="shared" si="1"/>
        <v>16</v>
      </c>
      <c r="J40" s="36">
        <f t="shared" si="1"/>
        <v>27</v>
      </c>
      <c r="K40" s="36">
        <f t="shared" si="1"/>
        <v>38</v>
      </c>
      <c r="L40" s="36">
        <f t="shared" si="1"/>
        <v>27</v>
      </c>
      <c r="M40" s="36">
        <f t="shared" si="1"/>
        <v>27</v>
      </c>
      <c r="N40" s="36">
        <f t="shared" si="1"/>
        <v>28</v>
      </c>
      <c r="O40" s="36">
        <f t="shared" si="1"/>
        <v>25</v>
      </c>
      <c r="P40" s="36">
        <f t="shared" si="1"/>
        <v>33</v>
      </c>
      <c r="Q40" s="36">
        <f t="shared" si="1"/>
        <v>19</v>
      </c>
      <c r="R40" s="36">
        <f t="shared" si="1"/>
        <v>43</v>
      </c>
      <c r="S40" s="36">
        <f t="shared" si="1"/>
        <v>14</v>
      </c>
      <c r="T40" s="36">
        <f t="shared" si="1"/>
        <v>2</v>
      </c>
      <c r="U40" s="36">
        <f t="shared" si="1"/>
        <v>2</v>
      </c>
      <c r="V40" s="36">
        <f t="shared" si="1"/>
        <v>38</v>
      </c>
      <c r="W40" s="36">
        <f t="shared" si="1"/>
        <v>23</v>
      </c>
      <c r="X40" s="36">
        <f t="shared" si="1"/>
        <v>53</v>
      </c>
      <c r="Y40" s="36">
        <f t="shared" si="1"/>
        <v>31</v>
      </c>
      <c r="Z40" s="36">
        <f t="shared" si="1"/>
        <v>41</v>
      </c>
      <c r="AA40" s="36">
        <f t="shared" si="1"/>
        <v>43</v>
      </c>
      <c r="AB40" s="36">
        <f t="shared" si="1"/>
        <v>4</v>
      </c>
      <c r="AC40" s="36">
        <f t="shared" si="1"/>
        <v>22</v>
      </c>
      <c r="AD40" s="36">
        <f t="shared" si="1"/>
        <v>41</v>
      </c>
      <c r="AE40" s="36">
        <f t="shared" si="1"/>
        <v>36</v>
      </c>
      <c r="AF40" s="36">
        <f t="shared" si="1"/>
        <v>90</v>
      </c>
      <c r="AG40" s="36">
        <f t="shared" si="1"/>
        <v>1</v>
      </c>
      <c r="AH40" s="36">
        <f t="shared" si="1"/>
        <v>29</v>
      </c>
      <c r="AI40" s="36">
        <f t="shared" si="1"/>
        <v>8</v>
      </c>
      <c r="AJ40" s="36">
        <f t="shared" si="1"/>
        <v>41</v>
      </c>
      <c r="AK40" s="36">
        <f t="shared" si="1"/>
        <v>62</v>
      </c>
      <c r="AL40" s="36">
        <f t="shared" si="1"/>
        <v>18</v>
      </c>
      <c r="AM40" s="36">
        <f t="shared" si="1"/>
        <v>37</v>
      </c>
      <c r="AN40" s="36">
        <f t="shared" si="1"/>
        <v>298</v>
      </c>
      <c r="AO40" s="37">
        <f t="shared" si="1"/>
        <v>1227</v>
      </c>
    </row>
    <row r="50" spans="1:41" ht="18.75" x14ac:dyDescent="0.25">
      <c r="AO50" s="12"/>
    </row>
    <row r="51" spans="1:41" ht="18.75" x14ac:dyDescent="0.25">
      <c r="AO51" s="12"/>
    </row>
    <row r="53" spans="1:41" x14ac:dyDescent="0.25">
      <c r="AK53" s="4" t="s">
        <v>152</v>
      </c>
    </row>
    <row r="56" spans="1:41" ht="22.5" customHeight="1" x14ac:dyDescent="0.25"/>
    <row r="57" spans="1:41" x14ac:dyDescent="0.25">
      <c r="A57" s="13"/>
      <c r="C57" s="14"/>
      <c r="D57" s="14"/>
    </row>
    <row r="59" spans="1:41" s="18" customFormat="1" ht="18" x14ac:dyDescent="0.25">
      <c r="B59" s="15"/>
      <c r="C59" s="10"/>
      <c r="D59" s="10"/>
      <c r="E59" s="16"/>
      <c r="F59" s="16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</row>
    <row r="61" spans="1:41" x14ac:dyDescent="0.25">
      <c r="B61" s="19"/>
      <c r="C61" s="1"/>
    </row>
    <row r="62" spans="1:41" x14ac:dyDescent="0.25">
      <c r="B62" s="19"/>
      <c r="C62" s="1"/>
    </row>
    <row r="63" spans="1:41" ht="15" customHeight="1" x14ac:dyDescent="0.25"/>
    <row r="64" spans="1:41" s="26" customFormat="1" ht="18.75" x14ac:dyDescent="0.25">
      <c r="A64" s="22" t="s">
        <v>150</v>
      </c>
      <c r="B64" s="23"/>
      <c r="C64" s="23"/>
      <c r="D64" s="23"/>
      <c r="E64" s="23"/>
      <c r="F64" s="24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</row>
  </sheetData>
  <autoFilter ref="A5:AP40" xr:uid="{00000000-0009-0000-0000-000000000000}"/>
  <conditionalFormatting sqref="B5">
    <cfRule type="duplicateValues" dxfId="7" priority="3"/>
    <cfRule type="duplicateValues" dxfId="6" priority="4"/>
  </conditionalFormatting>
  <conditionalFormatting sqref="B57">
    <cfRule type="duplicateValues" dxfId="5" priority="5"/>
    <cfRule type="duplicateValues" dxfId="4" priority="6"/>
  </conditionalFormatting>
  <conditionalFormatting sqref="B59">
    <cfRule type="duplicateValues" dxfId="3" priority="1"/>
    <cfRule type="duplicateValues" dxfId="2" priority="2"/>
  </conditionalFormatting>
  <conditionalFormatting sqref="B63:B1048576 B1:B4 B58 B41:B56 B60">
    <cfRule type="duplicateValues" dxfId="1" priority="7"/>
    <cfRule type="duplicateValues" dxfId="0" priority="8"/>
  </conditionalFormatting>
  <printOptions horizontalCentered="1"/>
  <pageMargins left="0.23622047244094491" right="0.23622047244094491" top="0.74803149606299213" bottom="0.74803149606299213" header="0.31496062992125984" footer="0.31496062992125984"/>
  <pageSetup scale="33" orientation="landscape" r:id="rId1"/>
  <headerFooter>
    <oddFooter>Página &amp;P</oddFooter>
  </headerFooter>
  <rowBreaks count="1" manualBreakCount="1">
    <brk id="23" max="4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Demanda</vt:lpstr>
      <vt:lpstr>Demanda!Área_de_impresión</vt:lpstr>
      <vt:lpstr>Demanda!Títulos_a_imprimir</vt:lpstr>
    </vt:vector>
  </TitlesOfParts>
  <Manager/>
  <Company>IMSS BIENESTAR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Hernández Espinosa</dc:creator>
  <cp:keywords/>
  <dc:description/>
  <cp:lastModifiedBy>Jessica Hernández Espinosa</cp:lastModifiedBy>
  <cp:revision/>
  <cp:lastPrinted>2024-09-30T16:42:42Z</cp:lastPrinted>
  <dcterms:created xsi:type="dcterms:W3CDTF">2024-05-27T16:11:02Z</dcterms:created>
  <dcterms:modified xsi:type="dcterms:W3CDTF">2024-09-30T17:16:14Z</dcterms:modified>
  <cp:category/>
  <cp:contentStatus/>
</cp:coreProperties>
</file>